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78" firstSheet="1" activeTab="10"/>
  </bookViews>
  <sheets>
    <sheet name="设备技术需求总说明" sheetId="13" r:id="rId1"/>
    <sheet name="1包-优先到货" sheetId="12" r:id="rId2"/>
    <sheet name="2包-离心机" sheetId="11" r:id="rId3"/>
    <sheet name="3包-培养箱 " sheetId="15" r:id="rId4"/>
    <sheet name="4包-液氮设备" sheetId="6" r:id="rId5"/>
    <sheet name="5包-低温冰箱设备" sheetId="16" r:id="rId6"/>
    <sheet name="6包-流式细胞仪" sheetId="8" r:id="rId7"/>
    <sheet name="7包-显微成像设备" sheetId="17" r:id="rId8"/>
    <sheet name="8包-血液分析及培养仪" sheetId="18" r:id="rId9"/>
    <sheet name="9包-质控设备" sheetId="9" r:id="rId10"/>
    <sheet name="10包-其他设备" sheetId="10" r:id="rId11"/>
  </sheets>
  <definedNames>
    <definedName name="_xlnm._FilterDatabase" localSheetId="1" hidden="1">'1包-优先到货'!$A$1:$F$3</definedName>
    <definedName name="_xlnm._FilterDatabase" localSheetId="2" hidden="1">'2包-离心机'!$A$1:$F$3</definedName>
    <definedName name="_xlnm._FilterDatabase" localSheetId="3" hidden="1">'3包-培养箱 '!$A$1:$F$6</definedName>
    <definedName name="_xlnm._FilterDatabase" localSheetId="4" hidden="1">'4包-液氮设备'!$A$1:$F$7</definedName>
    <definedName name="_xlnm._FilterDatabase" localSheetId="5" hidden="1">'5包-低温冰箱设备'!$A$1:$F$5</definedName>
    <definedName name="_xlnm._FilterDatabase" localSheetId="6" hidden="1">'6包-流式细胞仪'!$A$1:$F$2</definedName>
    <definedName name="_xlnm._FilterDatabase" localSheetId="7" hidden="1">'7包-显微成像设备'!$A$1:$F$3</definedName>
    <definedName name="_xlnm._FilterDatabase" localSheetId="8" hidden="1">'8包-血液分析及培养仪'!$A$1:$F$3</definedName>
    <definedName name="_xlnm._FilterDatabase" localSheetId="9" hidden="1">'9包-质控设备'!$A$1:$F$7</definedName>
    <definedName name="_xlnm._FilterDatabase" localSheetId="10" hidden="1">'10包-其他设备'!$A$1:$F$17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<sst xmlns="http://schemas.openxmlformats.org/spreadsheetml/2006/main" count="335" uniqueCount="119">
  <si>
    <t xml:space="preserve">本次采购设备参数要求较多无法完全显示，请点击参数要求查看。除后面各表所列技术参数外，还应具备如下通用技术要求：
1、本次采购的设备产生和获得运行、检测数据的，应提供与LIMS或HIS系统链接数据接口服务；
2、涉及需要存储检测备份数据的设备应在配备电脑或独立提供不少于512G的固态硬盘；
3、所有设备尺寸请参考施工工艺设备布置图；                       4、本次采购设备原则上要求具有医疗器械注册证；                    5、设备提供三年质保 。                                   </t>
  </si>
  <si>
    <t>NO.</t>
  </si>
  <si>
    <t>设备名称</t>
  </si>
  <si>
    <t>单位</t>
  </si>
  <si>
    <t>数量</t>
  </si>
  <si>
    <t>品牌要求</t>
  </si>
  <si>
    <t>技术参数</t>
  </si>
  <si>
    <t>是否报名</t>
  </si>
  <si>
    <t>材质</t>
  </si>
  <si>
    <t>品牌</t>
  </si>
  <si>
    <t>生产厂家</t>
  </si>
  <si>
    <t>注册证名称</t>
  </si>
  <si>
    <t>注册证号</t>
  </si>
  <si>
    <t>省标价格</t>
  </si>
  <si>
    <t>产品说明</t>
  </si>
  <si>
    <t>备注</t>
  </si>
  <si>
    <t>洁净工作台</t>
  </si>
  <si>
    <t>台</t>
  </si>
  <si>
    <t>进口/国产一线品牌</t>
  </si>
  <si>
    <t>参考内部尺寸≥（L×D×H）1338mm ×530mm×650mm；
1. 洁净台分类：垂直层流、双人单面操作
2. 额定功率：≥900w
3. 气流流速：0.30～0.45m/s
4. 紫外灯功率：40W
5. LED日光灯功率：16W ,照明≥350lx
6. 产品安全性：菌落数≤0.5CFU/30min；洁净ISO等级5（100级)
8. 过滤效率:过滤器均采用无隔板高效过滤器，AAF品牌高效滤器，对直径0.3μm颗粒过滤效率为99.995%
9. 工作区采用正压环绕设计工作区内，保护产品；可在洁净台前部更换、维修风机及过滤器
10. 工作区台面为304不锈钢材质，美观耐腐蚀
11.控制面板采用轻触式开关，按键由风机键、照明键、紫外键、电源键、插座键、风量减小键、风量增大键组成，易于操作；LCD显示屏显示内容有：显示实时风速和档位、显示时间、紫外灯的累计工作时间、过滤器的累计工作时间
13. 紫外灯与风机、日光灯互锁功能，即当风机、日光灯工作时，紫外灯无法开启，保护操作人员.
14.设置前视窗开口安全高度200-350mm，在低于或高于安全高度时机器报警，保证设备使用时性能稳定， 洁净台前视窗是采用5mm厚钢化玻璃的手动视窗，通过手动控制，可以在行程范围内的任意高度停止，双侧玻璃视窗。
15.预留PAO检测口，检测高效过滤器完整性。</t>
  </si>
  <si>
    <t>生物安全柜</t>
  </si>
  <si>
    <t>1、适合双人使用A2型，参考尺寸：外部(W×D×H)≥1900x797x1568mm，内部(W×D×H)≥1800x630x780mm
2、配有直观控制面板，实时显示仪器运行时间、下降风速和流入风速；
3、控制面板可显示总工作时间显示、定时器、紫外消毒剩余时长、气流是否稳定、前窗位于工作位置监测、节能模式，实时显示整个柜体的状态，确保用户在安全条件下工作；
4、HEPA过滤模块，≥2块HEPA过滤模块，分别实现外排风和下降风的过滤。过滤器符合EN1822标准H14级别。HEPA过滤效率：过滤器最易穿透颗粒（MPPS）过滤效率高于99.995%。0.3微米颗粒的截留效率高于99.999%；
5、噪音: ≤65dB；
6、双风机控制系统，独立的进气与排气风机自动控制，平衡下降气流与外排气流，智能直流无碳刷电机可实时监测和控制风机转速，在过滤器阻塞或线路电压波动时持续保护用户安全；
7、风速报警：至少两个独立式压力传感器用于检测排气和下降气流强制通风时的压力变化。当进气/排气或下降气流速度变化量达到20%时，将发出声音和视觉报警提醒用户；
8、安全节能模式：安全柜开机正常运行状态下，将前窗玻璃下拉至完全关闭状态，安全柜自动启动低速安全节能模式（待机模式），下降风速自动变为30%，且保持柜体洁净环境。方便随时启用，节能环保；
9、设备配置254nm紫外灯。紫外消毒起始和结束时间可自行设置、定时。
10. 柜体材料: 内部两侧包括后背板为304不锈钢一体成型；
11、柜体侧壁采用双层负压设计，以提供更大的保护。采用金属材质的压力舱，便于更换滤膜时拆卸；
12、前窗倾角：10°倾角，减少镜面效应，并确保用户在工作期间的姿势舒适。
13. 前窗清洗位置：无需拆卸任何部件即可将前窗玻璃可下拉到台面下方指定位置，操作者可站在安全柜外的无污染区，便于清洁安全柜玻璃窗内侧和更换灯管
13、排气/进气量：≥878(立方米/小时)；排气量，套管连接：≥1141(立方米/小时)；
14、生物安全柜的能耗，运行时≤400W，节能模式时≤120W；
15、标准配置：主机，紫外灯，荧光灯，两个搁手架，侧壁各两个阀口，可调高度支架（适用于1088S），一体成型不锈钢内壁。</t>
  </si>
  <si>
    <t xml:space="preserve">台式温控离心机     </t>
  </si>
  <si>
    <t>1.1 屏幕： LCD 高清屏幕+按键
二、 技术参数:
2.1  最高转速：≥ 15000rpm  
2.2  最大离心力：≥25000xg 
2.3  最大容量: ≥4×400mL
2.4 温度设定范围：-10℃至+40℃
2.5 加减速控制：9级加速, 10级减速
2.6 转头锁定系统：Auto-Lock转头自锁，具有转头自动锁定装置，可以在3秒内实现转头的安全锁定&amp;转头更换
2.7 生物安全性保证：提供所有转子的防生物污染密封盖，每个转头盖子提供经第三方认证的证书。可以单手操作，无需旋盖及搭扣，并可以确保密封
2.8驱动系统：无碳刷大力矩电机直接驱动
2.9程序：6个快捷程序可一键调用，并具有1个快捷预冷程序
2.10运行时间控制: 0-9小时59分钟；并具有瞬时离心及连续离心方式
2.11控制系统：微电脑控制, 数字液晶显示；可以同时显示设定和实际温度、速度、时间；可简单快捷设定运行条件和运行参数；
2.12配置;配置水平转头1个，并提供配套防生物污染密封盖。配置50ml，15ml，5ml适配器各一套，批次处理50ml尖底离心管≥16支，15ml尖底管≥36，5ml离心管≥76支</t>
  </si>
  <si>
    <t>冷冻离心机</t>
  </si>
  <si>
    <t>*1  最高转速：≥ 15000rpm  
*2  最大离心力：≥25000xg 
*3  最大容量: ≥4×1000mL
4 温度设定范围：-10℃至+40℃
5 加减速控制：9级加速, 10级减速
*6 转头锁定系统：转头自锁，具有转头自动锁定装置，可以在3秒内实现转头的安全锁定和转头更换
*7 生物安全性保证：提供所有转子的防生物污染密封盖，每个转头盖子提供经第三方认证的证书。可以单手操作，无需旋盖及搭扣，并可以确保密封
8 驱动系统：无碳刷大力矩电机直接驱动
9 程序：6个快捷程序可一键调用，并具有1个快捷预冷程序
10 运行时间控制: 0-9小时59分钟；并具有瞬时离心及连续离心方式
11 控制系统：微电脑控制, 数字液晶显示；可以同时显示设定和实际温度、速度、时间；可简单快捷设定运行条件和运行参数；
12 自动性能：可选择在离心结束之后自动开盖；可选择在离心结束时声音提醒功能
可选配转子数量: 12个
13 配置;配置水平转头1个，并提供配套防生物污染密封盖。配置500ml，250ml，50ml，15ml适配器各一套，批次处理500ml尖底离心瓶≥4个，250ml尖底管≥4个，50ml尖底离心管≥40支，15ml尖底管≥96</t>
  </si>
  <si>
    <t xml:space="preserve">二氧化碳细胞培养箱  </t>
  </si>
  <si>
    <t>进口一线品牌</t>
  </si>
  <si>
    <t>1.技术参数
1.1工作体积：≥180升
1.2电抛光不锈钢或100%纯铜内胆，100%纯铜支架及100%纯铜隔板
1.3搁板数目/最多可选装搁板数：3块/10块，隔板带孔可调节高度
1.4 单隔板承重10kg，总承重30kg
2温度控制
2.1温度控制范围：高于室温3℃～55℃
2.2温度控制精度 （时间）：±0.1℃
2.3温度均一性:&lt; ±0.3℃，空间温度测试点
2.4温度跟踪报警：有, ±1℃
2.5温度显示：触摸屏
2.6 保温方式：直热式
2.7 双温度探头，保证温度不会过冲
2.8 开门后30s，温度恢复至37度时间小于5分钟
3气体控制
3.1二氧化碳控制范围：1～20%
3.2二氧化碳控制精度：±0.1%
3.3二氧化碳跟踪报警：有, ±1%，系统带一键自动校准功能
3.4二氧化碳浓度控制：最新探头，带湿度补偿，在开门30s后，恢复设置值时间小于6分钟
3.5  用户编程上下限可跟踪报警
3.6  开门30s后，二氧化碳浓度恢复时间小于6分钟
3.7 标配HEPA过滤器，开门30s后关闭，仅5分钟能够使培养箱体内环境达到ISO-5，HEPA去除颗粒物效果：4-log （5分钟内）
3.8 湿度恢复速度小于10分钟（开门30s后）
3.9 180度干热灭菌程序，可保证全部配件在位灭菌，灭菌测试点35个包括玻璃内门都能达到180摄氏度，灭菌同时包括探头，氧气监控探头，180度干热灭菌效果：6-log降
4.控制面板：
4.1配置触摸屏，中文菜单，具有程序自检功能和自动校正功能 
4.2 显示控制：触摸屏显示温度和二氧化碳浓度
4.3 在3分钟记录一次的条件下，可自动记录15天全部运行数据，并可通过仪器自带USB端口下载历史数据</t>
  </si>
  <si>
    <t xml:space="preserve">蜂巢式二氧化碳细胞培养箱     </t>
  </si>
  <si>
    <r>
      <rPr>
        <sz val="14"/>
        <rFont val="仿宋"/>
        <charset val="134"/>
      </rPr>
      <t xml:space="preserve">1. 工作体积≥150升
2. 电抛光不锈钢，可选100%纯铜内胆，支架及隔板
3. 单隔板承重≥10kg，总承重≥30kg
4. 温度控制精度 （时间）≤±0.1℃
5. 温度均一性:&lt; ±0.3℃，空间温度测试点
6. 双温度探头，保证温度不会过冲
7. 开门后30s，温度恢复至37度时间小于5分钟
8. 最新探头，带湿度补偿，二氧化碳控制范围：1～20%，二氧化碳控制精度：±0.1%
9. 二氧化碳浓度跟踪报警功能，且系统带浓度一键自动校准功能
10.开门30s后，二氧化碳浓度恢复时间小于6分钟
11.培养箱带有多个气密性内门，分成多个独立细胞培养室
12.培养室材质耐受高温灭菌，培养室具有 0.2 </t>
    </r>
    <r>
      <rPr>
        <sz val="14"/>
        <rFont val="Calibri"/>
        <charset val="134"/>
      </rPr>
      <t>μ</t>
    </r>
    <r>
      <rPr>
        <sz val="14"/>
        <rFont val="仿宋"/>
        <charset val="134"/>
      </rPr>
      <t>m 过滤膜保护，允许空气循环。</t>
    </r>
    <r>
      <rPr>
        <sz val="14"/>
        <color rgb="FFFF0000"/>
        <rFont val="仿宋"/>
        <charset val="134"/>
      </rPr>
      <t xml:space="preserve">
</t>
    </r>
    <r>
      <rPr>
        <sz val="14"/>
        <rFont val="仿宋"/>
        <charset val="134"/>
      </rPr>
      <t>13. 每个细胞培养室可以容纳≥ 5个 T-75 细胞培养瓶
14. 自带液位探头，可持续监控水位，并在控制面板显示，报警提示加水
15.具备湿度监控，湿度恢复速度小于10分钟（开门30s后）
16 全自动180℃灭菌程序，可保证二氧化碳探头和氧气监控探头全部在位灭菌，无需取出
17.灭菌程序可实现12 log 无菌保证水平(SAL)，可有效消灭真菌、细菌、细菌芽孢及支原体的繁殖体和孢体等生物污染物，并提供第三方检测报告
18. 标配HEPA过滤器，开门30s后关闭，仅5分钟能够使培养箱体内环境达到ISO-5，HEPA去除颗粒物效果：4-log （5分钟内）
19. 配置触摸屏，中文菜单，具有程序自检功能和自动校正功能 
20.在3分钟记录一次的条件下，可自动记录15天全部运行数据，并可通过仪器自带USB端口下载历史数据</t>
    </r>
  </si>
  <si>
    <t>生化培养箱</t>
  </si>
  <si>
    <t>国产一线品牌</t>
  </si>
  <si>
    <t>容积： 150L左右
温度范围：-10~105℃
温度分辨率：±0.1℃
温度均匀性：±1.0℃
运行时间： 1~5999mins
隔板数量：≥3
隔板承重：≥20Kg
紫外杀菌灯：标配
对流类型：自然对流</t>
  </si>
  <si>
    <t>恒温培养箱</t>
  </si>
  <si>
    <t xml:space="preserve">容积：不少于120L
温度范围：Amb +5~80℃
温度波动度：±0.2℃
温度均匀性： ±0.8℃（37℃时）
控制精度：0.1℃
搁板数量：2
最大搁板数量：12
搁板承重：不低于20Kg
显示运行时间： 1~5999mins
恢复时间：30s开门后恢复时间3min
</t>
  </si>
  <si>
    <t>恒温摇床</t>
  </si>
  <si>
    <t>国产品牌</t>
  </si>
  <si>
    <r>
      <rPr>
        <sz val="14"/>
        <rFont val="仿宋"/>
        <charset val="134"/>
      </rPr>
      <t xml:space="preserve">1、具有超温报警功能及异常情况自动断电；
2、具有断电恢复功能，避免因停电、死机而造成的数据丢失问题；
3、具有紫外线灭菌功能；
4、精选优质进口压缩机、无氟环保制冷剂，噪音低、制冷效果好，确保设备在低温状态下长时间稳定运行；
5、内置二阶式增湿盘，在37℃条件下箱体内湿度可达95%以上，摇床内腔底部可进行全方位无死角冲洗；
6、采用进口红外线CO2传感器，自动控制CO2浓度，反应灵敏，精度高，配置一套控制器、电磁阀；单层摇床一瓶CO2气体（20kg）正常开关门状态下可使用不少于35天。
7、37℃条件下箱体内湿度可达95%以上；
8、配备高质伺服电机，10rpm起转对样品剪切力小，控制速度精确、高速性能好、稳定性强；
9、中空钢化双面加热玻璃，同时具有玻璃加热和门加热功能，门加热温度可调，避免在低温或高温状态下运行引起的玻璃起雾、滴水现象；
10、特殊的制冷工艺，制冷量可调节，温度控制更加精准(需提供实物图片)；
11、独特定时除霜功能，能确保长时间在低温状态下运行时蒸发器不结冰；
12、LCD触摸屏，设定温度、湿度、转速、时间和实测温度、转速、剩余时间在同一界面显示，不用相互切换界面，观察更直观；操作界面加密锁定功能，杜绝重复操作和人为误操作；可自由设定摇板正转或反转；强制对流的风扇常开或自动；
13、拥有数据记录功能，每分钟记录一次数据，可记录近三个月的数据，并且可显示温度、速度、CO2浓度曲线，方便数据的分析；有USB接口，可将上述数据导出并保存；
14、空载振荡频率                    10-250rpm
15、振荡频率精度                    ±1rpm
16、摇板振幅                       </t>
    </r>
    <r>
      <rPr>
        <sz val="14"/>
        <rFont val="Calibri"/>
        <charset val="134"/>
      </rPr>
      <t>Ф</t>
    </r>
    <r>
      <rPr>
        <sz val="14"/>
        <rFont val="仿宋"/>
        <charset val="134"/>
      </rPr>
      <t>50mm（可选配</t>
    </r>
    <r>
      <rPr>
        <sz val="14"/>
        <rFont val="Calibri"/>
        <charset val="134"/>
      </rPr>
      <t>Ф</t>
    </r>
    <r>
      <rPr>
        <sz val="14"/>
        <rFont val="仿宋"/>
        <charset val="134"/>
      </rPr>
      <t xml:space="preserve">26mm）
17、温控范围                        4～60℃（在室温23℃~25℃）
18、温度调节精度                    ±0.1℃
19、温度均匀度                    ±0.5℃ （ at 37℃）
20、噪 音                         低于55dB
</t>
    </r>
  </si>
  <si>
    <t>气相液氮罐（配电脑）</t>
  </si>
  <si>
    <t>1. 兼容气相和液相两种储存方式
2. 罐体总容量≥460升；冻存管存放支架平台下的液氮量≥55升，可容纳2ml冻存管≥15000支
3采用真空绝热层及径管偏移设计，颈口直径≤32cm，气相储存时箱体内最高温度低于-185℃，确保生物样品长期存储。
4. 液氮静态消耗量≤5L/天
5.两个铂金探头实时探测箱体温度, 精确度为±1.0°C。可及时告知用户箱体内的最高温度和最低温度，具有用户自定义温度报警功能。
6. 采用位于旋转盘底部的压差测量系统测量液位，测量精度≤+/-13mm。
7. 液氮充填管路位于双层真空内。
8. 具有热气体旁路控制功能，降低额外液氮消耗。
9. 液氮填充系统具备双电磁阀控制
10. 具备LCD显示器可实时显示罐体内最高温度，最低温度，液面高度和每天液氮消耗量。控制器具有密码锁定功能，防止无关人员修改参数。
11. 具有一键除雾功能，方便寻找样本。
*12. 配备电脑监控系统，具有两个RS485数据输出接口和远程报警输出接口，可轻松采集和监控罐体运行数据。并可通过RS485接口串联多个储存罐，实现同时控制，同时设定、修改参数、以及同时开启液氮自动灌注的功能。
13. 切断液氮供应后，可保持内部平均温度低于 -185℃多于7 天，-135 ℃多于21 天，提供检测数据
14.将盖子全部打开的情况下，整个液氮罐的最高温度低于-150℃的时间≥48小时 ，提供检测数据
15.配备满罐数量的不锈钢架，以供放置10×10 的冻存盒</t>
  </si>
  <si>
    <t>中转存储罐</t>
  </si>
  <si>
    <t>1. 箱体结构：真空设计结合高级真空绝热材料
2. 液氮容量≥120L
3. 液氮罐瓶颈≤30cm
4. 标配4个冻存架，可容纳1.2/2ml冻存管≥4000个
5. 冻存架采用悬挂及隔箱设计，编有索引的架子和盒子可以减少存取样品的时间适合手工和计算机库存管理
6. 低液位报警器，当液位低于设定高度时，发出声光报警，该报警器具有远程报警接口，可连远程报警设备
7.具有安全锁扣设计，充分保证样品安全
8.配备满罐数量的不锈钢架，以供放置10×10 的冻存盒</t>
  </si>
  <si>
    <t>临时存储罐</t>
  </si>
  <si>
    <t>1. 箱体结构：真空设计结合高级真空绝热材料
2. 液氮容量≥180L
3. 液氮罐瓶颈≤30cm
4. 标配4个冻存架，可容纳1.2/2ml冻存管≥6000个
5. 冻存架采用悬挂及隔箱设计，编有索引的架子和盒子可以减少存取样品的时间适合手工和计算机库存管理
6. 低液位报警器，当液位低于设定高度时，发出声光报警，该报警器具有远程报警接口，可连远程报警设备
7 具有安全锁扣设计，充分保证样品安全
8.配备满罐数量的不锈钢架，以供放置10×10 的冻存盒</t>
  </si>
  <si>
    <t>移植运输罐</t>
  </si>
  <si>
    <t xml:space="preserve">1.液氮容量:10L，作为干式运输容器低温运输样品
2.罐壁四周的独特材料可吸收液氮，形成干式超低温环境，可安全保存样品，并防止运输中液氮晃动和溢出 
5.罐口直径≥20 cm
6.容量：每个液氮运输罐能容纳的2 ml 冻存管数量：不少于400个
7.盖子可上锁，带内部安全性组件，可对样品进行隔离和保护
8.坚固耐用的材质和底座确保运输罐不会因粗暴搬运而受损
</t>
  </si>
  <si>
    <t>液氮供给罐</t>
  </si>
  <si>
    <t>1、有效容积:L≥220
2、静态液氮日蒸发量：L/D≤3.5
3、标准工作压力≥0.05Mpa
4、最高工作压力≤0.09Mpa
5、一次安全阀开启压力≥0.099Mpa
6、二次安全阀开启压力≥0.15Mpa
7、压力表指示范围：0～0.25Mpa
8、标配数显液位计，带液位数据远程传输功能。
9、新增稳压阀，能长期稳定罐体内压力稳定。
10、真空绝热性能：绝热性能优越，具备极低的液氮损耗。
11、材质及结构：不锈钢罐体；
12、自带链接导管、脚轮，移动方便；脚轮带刹车，安全可靠。</t>
  </si>
  <si>
    <t>程序冷冻仪（配电脑）</t>
  </si>
  <si>
    <t>1.配置2个温度探头，分别监测腔室内温度和样本温度。
2.箱体外壁防腐蚀，耐刮擦；内壁采用304不锈钢材质，方便清洁且耐用； 
3.容量 ≥25升
4.液氮注入技术设计确保最佳冷冻过程控制
4.1 将液氮转化为低温氮气均匀注入冷冻腔体，防止液滴引起样品局部降温过早“结晶”而受到损伤；
4.2 内置风扇（带防护网）提供水平层流循环风，均匀分散注入的氮气，确保所有样品经历一致的降温过程；
5.降温速度范围：0.2-60℃/min，升温速度范围：0.2-15℃/min，温度精度0.01℃；
6.密封垫圈确保门密封性，防止操作过程中冷气外泄；安全门锁设计，保护操作人员安全；
7.配置打印机，控制面板和腔体整合为一体，无需外接控制器即可实现设备完整功能；
8.独立的样品和腔体温度探头，双探头精确控温，并反映真实样品温度；
9.控制面板上实时显示腔体内温度、样品温度、工作状态、提示出错信息，方便用户实时监控；
10控制器具有冷冻程序、结果数据、日志等信息的储存功能; 具有UBS端口，数据日志文件可导出；可实时打印冷冻程序设置和冷冻曲线；
11.预设多种常见程序，另有14个自设定程序，可根据不同应用需求自行设定；
12.支持3 级用户管理权限设定；
13.远程控制：可利用电脑软件进行远程设置、操作和监控，将实时采集的冻存曲线和样品信息保存在本地PC端；提供免费远程电脑控制软件
14.温度范围 +50℃∽-180℃；分辨率0.1°C；
15.降温速率 0.1 ∽ 99.9℃/min，加热速率0.1 ∽ 10.0℃/min
16.温度偏差&lt; 2℃ (降温过程中腔体内两点间温差) 
17.支持数据采集、提供通讯协议、可与MES系统、SCADA系统、LIMS系统对接。
18.应具有数据、曲线两种记录形式，可存储大量数据、曲线，并可根据批号随时查询。</t>
  </si>
  <si>
    <t>零下80℃超低温冰箱</t>
  </si>
  <si>
    <t xml:space="preserve">1. 内部容积≥ 330L，10*10冻存盒容量≥ 240 个
2. 压缩机:2台大功率1.5HP工业级高效压缩机
3. 配备温度探头，精确测温控温
4. 标配四扇内门，减少冷气丢失
5. 具有良好的保温性能，室温20℃断电时，空载的情况下从 -80℃ 升温到 -50℃ 的时间≥ 230 分钟
6. 压缩机高效强劲，空载情况下，内外门全开一分钟后关闭，冰箱回温到 -75℃ 的时间不超过 23 分钟
7.  预留外接端口，可连接外部探头或仪器
8. 标配4-20mA, RS-485 以及 dry contacts数据输出端口
9. 全电脑控制和信息显示中心可进行多种状态和参数显示,提供多种报警提示
</t>
  </si>
  <si>
    <t>零下40℃低温冷柜</t>
  </si>
  <si>
    <t xml:space="preserve">1、有效容积≥350L
2、精准的电子温度控制，精度达到0.1℃；
3、优秀的制冷布局，箱内温度稳定在-10℃~-40℃范围内；
4. 原装进口压缩机，环保高效碳氢制冷剂，制冷速度快，制冷效率高，耗电量低；
5. 具备箱内高低温报警、传感器故障报警、断电报警（支持8小时）、开关门异常报警功能；
6.温控器测点故障安全运行模式；
7.断电保护：冷藏箱延时启动功能，避免电网恢复供电时多台设备同时启动导致断路器保护。
人性化设计：
</t>
  </si>
  <si>
    <t>冷藏冷冻医用冰箱</t>
  </si>
  <si>
    <t xml:space="preserve">1. 有效容积≥280L，其中冷藏部分≥180L，冷冻部分≥100L
2. 可视窗为钢化双层玻璃材质，具有电加热功能，下门为实体门。 
4. 冷藏室为3层不锈钢搁架板+1层不锈钢抽屉；冷冻室为2层篮筐抽屉 
5. 数字显示（LED或液晶），冰箱醒目位置显示实时温度 
6. 冷藏2-8℃可调,冷冻-20℃～-40℃可调 
7. 冷藏显示0.1℃，冷冻显示1℃ 
8 全封闭高效压缩机，冷藏、冷冻独立两套制冷系统 
9. 具有多种报警，超温报警、传感器故障报警、断电报警、远程报警 、电池欠电压报警
10. 断电后可持续显示箱内温度及声光报警72小时，控制器具有断电记忆功能,有静音键 
11. 带USB温度记录接口,可用U盘读取历史数据 </t>
  </si>
  <si>
    <t>4℃医用冰箱</t>
  </si>
  <si>
    <t>1. 有效容积≥300L
2. 微电脑控制系统，温度数字显示，精度达到0.1℃；箱内温度稳定在2℃~8℃范围内；
3. 标配USB存储模块，滚动存储8000条温度数据；
4. 进口品牌压缩机，制冷快，噪音低；
5. 铜管铝翅片式蒸发器，确保箱内温度恒定；
6. 完善的声光报警，高低温报警、传感器故障报警、断电报警、开关门异常报警；
7. 温控器密码保护，防止更改运行参数；门体配锁;
8. 断电保护：延时启动功能，避免线路超负荷；
9. 门可电加热，防止冷凝水；
10. 标配测试孔，方便监测或采集数据；</t>
  </si>
  <si>
    <t>流式细胞仪(配电脑)</t>
  </si>
  <si>
    <r>
      <rPr>
        <sz val="12"/>
        <rFont val="仿宋"/>
        <charset val="134"/>
      </rPr>
      <t xml:space="preserve">光学系统：
1.1仪器要求为全新机，主机配置至少2根非脉冲固态激光器：488nm蓝色固态激光器、640/638nm红色固态激光器或405nm紫色固态激光器，功率不小于50mW，2根固态激光器采用空间立体激发；
1.2光学检测通道：仪器包括2个散射光（FSC、SSC）通道，不少于6个荧光检测通道，蓝色激光器激发不少于4个通道；红色激光器激发三个通道；紫色激光器激发不少于两个通道；
1.3荧光检测灵敏度：FITC≤30MESF，PE≤10 MESF，CV≤2%；各荧光通道的放大电压可调以增强所有信号采集；                                            </t>
    </r>
    <r>
      <rPr>
        <sz val="12"/>
        <color rgb="FFFF0000"/>
        <rFont val="仿宋"/>
        <charset val="134"/>
      </rPr>
      <t xml:space="preserve"> 
</t>
    </r>
    <r>
      <rPr>
        <sz val="12"/>
        <rFont val="仿宋"/>
        <charset val="134"/>
      </rPr>
      <t>1.4具备纳米颗粒检测功能；
液路系统：
2.1具备自动清洗模式，采用稳定的鞘液聚焦细胞结合正压上样方式；
2.2分析速度：细胞获取速度需≥30000细胞/秒；
2.3上样速度：样本最大流速≥100uL/min；
2.4最小样本量≤35uL；
2.5交叉污染率：≤0.1%；
2.6有独立外置的液流供给装置，配备能够独立加压的功能性液体容器，实现日常开机、清洗液流自动化控制；同时，有专配的关机液体，可替换样本管路中的鞘液，去除盐结晶；
2.7配备全自动上样系统，上样工位不少于25个，仪器可自动完成上样；
2.8上样针具有样品管探测器，能够自动探测样本管状态。
电子和信号处理系统
3.1数字信号处理速度：仪器具备不低于18-bit动力学分辨率范围和浮点运算解析速度；
3.2能任意参数多阙值设置，同时检测每个脉冲信号的高度、面积和宽度，能有效区分粘连细胞和单个细胞；
3.3荧光补偿方式：数字化矩阵补偿，可在线或脱机补偿，方便后续的数据分析。
电脑、软件及配套设备
4.1计算机：配备中文操作系统，配备工作站服务器1套，配备1T固态硬盘，24寸液晶显示器；
4.2配备专业的质控软件，随机主软件、细胞周期分析软件和脱机版软件等，软件可脱机进行全数字化分析、处理；具备CS&amp;T自动进行仪器质控功能，检测仪器各荧光通道状态，生成图形文件，自动跟踪监测仪器性能，形成全面质控；
4.3随仪器配备3KW容量的净化稳压电源，避免因电流不稳对设备造成损坏；
4.4至少保证3小时持续供电不间断电源1台。</t>
    </r>
  </si>
  <si>
    <t>倒置显微镜(配电脑)</t>
  </si>
  <si>
    <t>1.光学系统：无限远校正光学系统，齐焦距离必须为国际标准。
2. 调焦：通过物镜转盘的上下移动进行调焦（载物台高度固定）。备有聚焦机构同轴粗、微调旋钮，旋钮扭矩可调，由滚柱机构导向。总行程量：≥20mm,焦点距离载物台上表面≥18.5mm。粗调行程每一圈≥36.8mm，微调行程每一圈≥0.2mm。
3.观察镜筒：宽视野三目镜筒，视场数≥22
4. 照明装置：长寿命LED光源
5. 物镜：
5.1  万能平场半复消色差相差物镜4X（NA≥0.13, WD≥16mm）
5.2  平场消色差相差物镜10X（NA≥0.25, WD≥8mm）
5.3  长工作距离消色差相差物镜20X（NA≥0.40, WD≥3.2mm）
5.4  长工作距离消色差相差物镜40X（NA≥0.55, WD≥2.2mm）
6. 载物台：备有右手用低位置同轴X、Y向传动旋钮。载物台行程：X≥110mm，Y≥74mm。附有可移出的多孔板样品夹
7. 目镜：10×，视场直径为≥22mm
8. 备有可拆装的超长工作距离聚光镜：NA：≥0.3，WD：≥72mm,最大工作距离≥190mm
9. 相差系统：4X、10X、20X、40X对应相差环板
10.配套≥2000万像素摄像头：具体参数自报,具备图像处理功能，可测量，添加标尺，多通道图像叠加等处理；配标尺功能。
11.配套品牌电脑：≥8G内存，1T固态硬盘，I7及以上处理器，≥22寸显示器。
12.功能要求：倒置显微镜用于微生物、细胞、细菌、组织培养、悬浮体、沉淀物等（包括放置于培养皿、培养瓶、培养板、载玻片等样品容器及样品载体上的样品）的观察，可连续观察细胞、细菌等在培养液中繁殖分裂的过程，并可将此过程中的任一形态拍摄下来。</t>
  </si>
  <si>
    <t>普通正置光学显微镜</t>
  </si>
  <si>
    <t>用作人工细胞计数、HE和免疫组化等染色切片的明场观察。
二、技术参数要求：
1.研究级正置显微镜，可作明场观察；
2.光学系统：无限远校正光学系统，齐焦距离为国际标准，优势是物镜具有更高的分辨率和工作距离；
3.照明装置：内置透射光复眼照明器，具有光强预设按钮，高亮度LED光源，寿命≥60000小时，最大亮度≥100W；
4.调焦系统：粗微调同轴，带聚焦粗调限位器，粗调旋钮扭矩可调，最小微调刻度单位≤1微米，可升级为粗微中档调焦；
5.观察镜筒：可调倾斜角度宽场三分光三目观察筒，角度0-30度可调，长度可伸长40mm；
6.物镜：配备专业物镜，配备油镜物镜：
4X：N.A.≥0.10
10X：N.A.≥0.25
20X：N.A.≥0.50
40X：N.A.≥0.75
7.载物台：人机工程学、右手、低位置同轴驱动旋钮的高抗磨损性载物台，载物台高度和扭矩可调，具有单手操作可放取玻片安全片夹；
8.目镜：10X宽视野目镜，目镜视野22mm，双眼屈光度均可调；
9.聚光镜：N.A.值1.25。
10.为集成节能和延长照明寿命，当显微镜在空闲时后会自动进入待机状态。
11.扩展性能：可以扩展荧光功能。
12.与显微镜同品牌高分辨率图像采集系统：有效像素≥2000万。
13.配套成像工作站。</t>
  </si>
  <si>
    <t>设备技术参数说明</t>
  </si>
  <si>
    <t>全自动血液分析仪(配电脑)</t>
  </si>
  <si>
    <t>供者血样分类计数，可自动分析血细胞成分比例、计数.保证精确的检测结果，具有全中文操作界面，无使用氰化物试剂等安全、方便的特点；具备全血和末梢血预稀释两种检测模式，均可取得精确的19项血液参数： CBC (WBC, RBC, HGB, HCT, MCV, MCH, MCHC, PLT) ；白细胞三分群结果 (Lymph %, #; Neut %, #; Mixed %,#)；以及RDW-SD, RDW-CV, PDW, MPV, P-LCR；具备数据存储及联网输出功能以满足实验室对数据管理的需求。
1、检测原理：采用核酸DNA/RNA荧光染色流式细胞检测技术并有相应试剂，WBC应有相应分类染色试剂（染液），并用激光进行分类
2、仪器能够提供≥24项检测参数（不含散点图、直方图和研究参数），包括WBC、LYMPH%、LYMPH#、MONO%、MONO#、NEUT%、NEUT#、EO%、EO#、BASO%、BASO#、RBC、HGB、HCT、MCV、MCH、MCHC、RDW-CV、RDW-SD、PLT、MPV、PDW、PCT、P-LCR；4项研究参数：IG#、IG%、OTHER#、OTHER%； 3个直方图、散点图。
3、检测速度：60样本/小时
4、采用微量用血检测，满足难采血病人标本检测，全血（包括静脉血和末梢血）和末梢血预稀释双重检测模式，末梢全血不高于20ul用血量均能检测五分类全部参数（分类+计数）
5、检测模式：CBC、CBC+DIFF                                                             
6、能够提供定量幼稚粒细胞和异常淋巴细胞检测参数，提供各项异常报警信息，有效保证异常标本的检出 。                                                                              7、能提供完善的、与仪器配套的并具有国家SFDA认证的质控品和相配套的原厂校准品。
8、数据存储量：10000个/8000个结果（含散点图和直方图），标配中文数据管理系统，实现无存储限制
9、质量控制：支持X-Bar或L-J，包含20个质控文件，每个文件包含300个质控点数据
10、操作系统：Windows XP操作系统，中文及图形化用户界面
11、网络接口：支持TCP/IP方式接入局域网络</t>
  </si>
  <si>
    <t>血培养仪(配电脑打印机)</t>
  </si>
  <si>
    <t>1.1 全自动细菌检测系统，能对血液、无菌体液进行细菌和真菌的培养监测.所有监测能力均通过FDA和SFDA的认证。
1.2 判读原理：细菌新陈代谢产生CO2，瓶底胶乳感应器产生不可逆颜色改变，有连续加速度法、速率法、起始阀值法三种判读方式。
读出器/培养箱单元 
2.1 系统可同时处理≥120瓶
2.2 培养箱分成2个抽屉，每个抽屉可放≥60个培养瓶。每个抽屉可独立设置温度、运行。
2.3 培养箱的每个孔都应有独立光学检测器来读取每个培养瓶的读数。
2.4 检测仪可自动完成定标校准，在保证判断结果准确的前提下，无需设置对照培养管。
2.5  每个培养位置有感应器，能检测培养瓶的进入与离开。
2.6 系统具备容量扩充能力，可在不影响原仪器正常操作之下增加血培养箱体，可以拓展至840个瓶位。
2.7 每一培养瓶测试槽底部都有一组反射侦测器，每十分钟自动连续侦测一次。
软件应用 
3.1 检测仪配置条码扫描仪，培养系统可自动识别及判读结果并加以显示，能自动将结果存入数据库。
3.2 可独立设定某瓶位的最长孵育天数。
3.3 读出器/培养箱具有内置高容量躯动器用来储存病人数据及报告，可储存培养瓶资料及生长曲线并随时查询与打印；
3.4 每组培养箱的温度应可在25°-45°C范围内调校，来针对适合临床或环境细菌所需要的生长温度。
3.5 视窗式操作软件及大屏幕显示，操作方便简易。
3.6 可显示或打印“阳性瓶取出报告”“阴性瓶取出报告”“目前培养瓶状态报告”。
3.7 具有延迟培养功能，当培养瓶采集标本之后无法及时置入机器时，检测结果不受影响。
3.8 仪器无需借助外部软件，自身具备与医院LIS双向连线能力
培养瓶 
4.1 提供配套中和抗生素成人需氧培养瓶、中和抗生素成人厌氧培养瓶、中和抗生素儿童培养瓶、标准成人需氧培养瓶、标准成人厌氧培养瓶，所有血瓶生产地均为中国国内生产，提供中国食品药品监督管理局注册证。
4.2 培养瓶为聚碳酸酯/塑料防爆瓶,可以应用气动物流系统</t>
  </si>
  <si>
    <t>内毒素检测仪(配电脑)</t>
  </si>
  <si>
    <t>1.波长范围 340-850nm；
2.滤光片：8位滤光片轮，标配3块滤光片:405nm,450nm和620nm，其他滤光片可选；
3.读数范围：0-6Abs；
4.线性范围：405nm;0-4Abs,96孔板,标准测量模式；
5.分辨率：0.001Ab
6.准确性： 405nm,±1%(0-3Abs)；
7.精确性：405nm,CV0.2%(0-3Abs)，标准测量模式；
8.测量速度：7s，96孔板,快速测量模式;13s，96孔板，标准测量模式；
9.孵育器：温控范围:室温+4℃至50℃；
10.振荡器：线性振荡，三档速度可选；
11.机械臂兼容：可以；
12.按键和显示：高分辨彩色显示屏，分辨率为480x272像素用户界面内置软件；
13.内存：仪器内可存储100个测量程序和100组测量结果(96孔板)；
14.外接打印机 HP PCL5；
15.通讯接口：USB，用于计算机连接。
16.支持的样品容器：6至384孔板，微孔板，Terasaki（60、72/96孔）</t>
  </si>
  <si>
    <t>PH计</t>
  </si>
  <si>
    <r>
      <rPr>
        <sz val="14"/>
        <rFont val="仿宋"/>
        <charset val="134"/>
      </rPr>
      <t xml:space="preserve">pH范围：-2.00~16.00；分辨率：0.01/0.1 pH；精度：±0.01pH，
mV：-2000~2000；分辨率：1 mv；精度：±1mV 
温度：-5~105 </t>
    </r>
    <r>
      <rPr>
        <sz val="14"/>
        <rFont val="Microsoft YaHei UI"/>
        <charset val="1"/>
      </rPr>
      <t>˚</t>
    </r>
    <r>
      <rPr>
        <sz val="14"/>
        <rFont val="仿宋"/>
        <charset val="134"/>
      </rPr>
      <t>C (23~221</t>
    </r>
    <r>
      <rPr>
        <sz val="14"/>
        <rFont val="Microsoft YaHei UI"/>
        <charset val="1"/>
      </rPr>
      <t>˚</t>
    </r>
    <r>
      <rPr>
        <sz val="14"/>
        <rFont val="仿宋"/>
        <charset val="134"/>
      </rPr>
      <t xml:space="preserve">F)；分辨率：0.1 </t>
    </r>
    <r>
      <rPr>
        <sz val="14"/>
        <rFont val="Microsoft YaHei UI"/>
        <charset val="1"/>
      </rPr>
      <t>˚</t>
    </r>
    <r>
      <rPr>
        <sz val="14"/>
        <rFont val="仿宋"/>
        <charset val="134"/>
      </rPr>
      <t>C ；精度：0.3</t>
    </r>
    <r>
      <rPr>
        <sz val="14"/>
        <rFont val="Microsoft YaHei UI"/>
        <charset val="1"/>
      </rPr>
      <t>˚</t>
    </r>
    <r>
      <rPr>
        <sz val="14"/>
        <rFont val="仿宋"/>
        <charset val="134"/>
      </rPr>
      <t>C 
自动/手动温度补偿，自动终点锁定，自动识别缓冲液，具备终点提示音和图标；
校准：最多5点校正，具备线性和线段的校准模式；4组内置缓冲液，
200组数据存储，BNC、Cinch、NTC30k</t>
    </r>
    <r>
      <rPr>
        <sz val="14"/>
        <rFont val="Calibri"/>
        <charset val="161"/>
      </rPr>
      <t>Ω</t>
    </r>
    <r>
      <rPr>
        <sz val="14"/>
        <rFont val="仿宋"/>
        <charset val="134"/>
      </rPr>
      <t xml:space="preserve"> 电极接口，RS232和USB接口；
电源：100~240V/50~60Hz/12V DC 
4.3英寸段码LCD超大显示屏；ABS 外壳材质；
重量：0.63Kg 
电极参数：LE438:三合一pH电极(0-14pH,0-80℃),塑壳，BNC/Cinch接口(NTC 30k</t>
    </r>
    <r>
      <rPr>
        <sz val="14"/>
        <rFont val="Calibri"/>
        <charset val="161"/>
      </rPr>
      <t>Ω</t>
    </r>
    <r>
      <rPr>
        <sz val="14"/>
        <rFont val="仿宋"/>
        <charset val="134"/>
      </rPr>
      <t>)及1m电缆</t>
    </r>
  </si>
  <si>
    <t>自动细胞计数仪（细胞荧光分析仪）</t>
  </si>
  <si>
    <t>国产/进口一线品牌</t>
  </si>
  <si>
    <r>
      <rPr>
        <sz val="14"/>
        <rFont val="仿宋"/>
        <charset val="134"/>
      </rPr>
      <t>1.台式细胞荧光分析仪，可做AO/PI细胞分析GFP/RFP转染效率实验，台盼蓝活率分析，细胞生长曲线。
2. 镜头：≥830万像素CMOS，无需暗室，在自然光实验环境下即可进行荧光样本的观察和图片采集。
3. 设备放大倍数：5倍；
4.设备内存：优于128G，可自动存储5万个清晰、完整的样本数据；
5. 实验人员可自主设置单个样品可采集的不连续的视野数目，如：3个、4个、5个视野，计数结果分别为3个、4个、5个视野结果的平均值；
6.光源：采用长寿命高亮度LED冷光源，寿命&gt;3万小时；
7.8英寸LCD液晶显示屏，支持多点触控，简单快捷；
8.荧光通道：Ex:465-485nm；Em：535/40nm、600LP；
9.预设多种实验类型与细胞类型的APP，一键即可启动实验，简单快捷，同时用户可自己编辑实验的APP，增设、删除、重命名或者参数调节；
10.对焦方法：采用固定焦距的定焦技术，无需手动调焦或自动对焦，避免焦距变化所带来的实验数据误差；
11.细胞参数，细胞直径：优于1-180</t>
    </r>
    <r>
      <rPr>
        <sz val="14"/>
        <rFont val="Calibri"/>
        <charset val="134"/>
      </rPr>
      <t>μ</t>
    </r>
    <r>
      <rPr>
        <sz val="14"/>
        <rFont val="仿宋"/>
        <charset val="134"/>
      </rPr>
      <t>m ，细胞浓度：优于1×104-3×107个/mL
12.该设备内置稀释计算器,可直接通过当前样本的活细胞浓度计算实验所需目标浓度或所需目标体积；
13.检测耗时：成像、计数和活力分析时间&lt;20秒/5个样本；
14.耗材：样品槽：20ul（其中样本10ul，染液10ul），计数板通量：5个样品/板；
15.数据输出方式：可输出为：JPEG格式、PDF格式、Excel格式，同时可以输出每个细胞的直径汇总表；
16. 明场计数功能：
细胞总浓度和细胞总数；活细胞浓度和活细胞数；细胞存活率检测（台盼蓝染色法）；
17.模式识别功能：
细胞碎片排除分析；成簇细胞的单个细胞计数；不规则细胞计数；细胞直径分析功能；细胞直径均值；细胞大小直方图；
18荧光功能
细胞活率分析：通过AO/PI进行细胞活率的精确分析；
有核细胞的精确计数：通过AO染料，精确计数所有有核细胞，排除了杂质、气泡或细胞碎片等影响结果的因素；
19.可连接Limis服务器或局域网数据管理系统，实现数据的实时备份，确保数据不丢失；  
20.工作电压、频率：110-230V，50-60Hz；
21.输出端口：2个USB 2.0接口，可连接外接键盘和鼠标。</t>
    </r>
  </si>
  <si>
    <t>手持激光粒子计数器</t>
  </si>
  <si>
    <r>
      <rPr>
        <sz val="14"/>
        <rFont val="仿宋"/>
        <charset val="134"/>
      </rPr>
      <t>1、显示方式:液晶屏显示
2、可充电电池:锂离子电池，7.2 V，2200mAh.
3、粒径通道:0.3 , 0.5, 1.0, 3.0, 5.0, 10</t>
    </r>
    <r>
      <rPr>
        <sz val="14"/>
        <rFont val="Calibri"/>
        <charset val="134"/>
      </rPr>
      <t>μ</t>
    </r>
    <r>
      <rPr>
        <sz val="14"/>
        <rFont val="仿宋"/>
        <charset val="134"/>
      </rPr>
      <t>m, 六档粒径同时显示. 95% UCL 计算, 可直接显示粒子浓度 (颗/立方米)
4、采样流量:2.83L/min 进口采样泵
5、零计数:≤10Min
6、光源:半导体激光器, 寿命大于30000小时。
7、重叠误差:5 %，2,000,000粒子/立方英尺时
8、延续工作时间:5小时（锂电充满）
9、接口:RS-232
10、样本入口:等动力采样头
11、数据存储:1000个样本记录（循环式缓冲区），包括日期、时间、计数、相对湿度、温度、采样量、标签
12、标准配置:手提箱 充电器 采样头 自净器 通讯线 通讯软件
13、配置数据导出</t>
    </r>
  </si>
  <si>
    <t>紫外线强度计</t>
  </si>
  <si>
    <r>
      <rPr>
        <sz val="14"/>
        <rFont val="仿宋"/>
        <charset val="134"/>
      </rPr>
      <t>1.参考规格:长160*宽70*高20mm;
2.功率测量范围:
0.01-2000 mW/cm</t>
    </r>
    <r>
      <rPr>
        <vertAlign val="superscript"/>
        <sz val="14"/>
        <rFont val="仿宋"/>
        <charset val="134"/>
      </rPr>
      <t>2</t>
    </r>
    <r>
      <rPr>
        <sz val="14"/>
        <rFont val="仿宋"/>
        <charset val="134"/>
      </rPr>
      <t>（毫瓦特/平方厘米）;
3.分辨率:0.1mW/cm2，0.01mj/cm2；
4.测量精度:士5%；
5.电源：1000mAH锂离子电池。
6.用途：测量紫外线强度；
7.波段范围：320nm-400nm，峰值365nm；
8.响应时间：1秒；
9温度：使用温度：0至85℃，120℃条件下持续照射不超过20秒；
10.选用高精度低功耗数字芯片，探测器经过严格的光谱及角度特性校正；
11.数字液晶显示，带背光；
12.探头与主机分离设计，方便更换不同探头；
13.记忆功能，可循环存储10组数据；
14.数字保持功能，Hold键，锁定数据，方便记录对比；
15.自动关机功能节省电量；
16.仪器内置可充电式锂离子电池；
17.自带USB线充电，可直接连接电脑USB接口充电。</t>
    </r>
  </si>
  <si>
    <t>手持式浮游尘菌采样器</t>
  </si>
  <si>
    <t xml:space="preserve">1、采样流量:100 L/min
2、采样头流速:0.38 m/s 与洁净室内风速基本相同
3、预设采样量:3档预设 在0.001 - 9.999 m3间任意设定
4、培养皿规格:φ90*15 mm2
5、电源:DC16.8 V，AC 220V±10%
6、续航能力:7h（连续）
</t>
  </si>
  <si>
    <t>移动热合仪</t>
  </si>
  <si>
    <t>进口品牌</t>
  </si>
  <si>
    <t>1. 使用方式为手持式，无需外接电源 
2. 电池充电时间短，每次充电时间不超过1小时
3. 封口完成后有指示灯提示
4.封口质量高，封口处整齐，预留易折线，无需借助其它工具即可离断封口处
5.具有低电压报警功能
6.具有渗漏报警功能
7.手持封口器应该具备良好的环境适用性，如可以在+ 100C 至 + 400C的条件中保持正常工作
8.封口机的主要部件，如手持封口器、充电器、电池组.
9.热合头保养方便，无须借助其它工具即拆卸和组装手持封口器，便于清洁或消毒</t>
  </si>
  <si>
    <t>条形码打印机及电脑</t>
  </si>
  <si>
    <t xml:space="preserve">1.标签定位：中心对齐 
2.显示屏类型≥4.3英寸彩色液晶触摸屏
3.显示屏分辨率（高x 宽）≥272 x 480像素
4.打印分辨率≥300 dpi
5.打印颜色：单一打印颜色
6.打印速度≥最大11.8英寸（300mm）/秒  
7.最大打印宽度≥106mm
8.最大打印长度≥2012mm
9.标签宽度（横幅）：0.20英寸(5mm)至4.33英寸(110mm)
10.标签长度（纵幅）：最小0.20英寸（5mm）（有/无退纸）；最小0.50英寸（13mm）（有退纸）；最小0.47英寸（12mm）（切割单个标签）
11.色带长度≥106mm1000英尺（300m）
12.色带卷外径≥2.74英寸（70mm）
13.色带卷芯内径：无需卷芯（IP-enabled耗材），否则为1.0英寸（25.4mm）
14.色带宽度（横幅）：1.0英寸（25.4mm）至4.49英寸（114mm）
15.配备适用电脑。
17.接口 USB 2.0高速设备端口、2个USB主机（后面板）、1 x RS232-C 、1个以太网10/100 BASE-T 、1个SD  </t>
  </si>
  <si>
    <t>红外线温度检测枪</t>
  </si>
  <si>
    <t>进口/国产品牌</t>
  </si>
  <si>
    <r>
      <rPr>
        <sz val="14"/>
        <rFont val="仿宋"/>
        <charset val="134"/>
      </rPr>
      <t>1.温度范围:-32至535℃(-25至999℉);
2.准确度
(假定工作环境温度为23℃ 73℉):-32至-26℃(-25至-15℉):±3℃(±5℉)
-26至-18℃(-15至0℉):±2.5℃(±4℉) -18至23℃(0至73℉): ±2℃ (±3℉)
23至510℃ (73至950℉):±1%读数或±1℃ (±2℉),取其中较大者
510℃ (950F)以上:±1.5%读数;
3.重复性:±0.5%或≤±1℃ (±2℉)。取较大者;
4.响应时间:≤0.5秒(95%读数);
5.光谱响应:8至14</t>
    </r>
    <r>
      <rPr>
        <sz val="14"/>
        <rFont val="Calibri"/>
        <charset val="134"/>
      </rPr>
      <t>μ</t>
    </r>
    <r>
      <rPr>
        <sz val="14"/>
        <rFont val="仿宋"/>
        <charset val="134"/>
      </rPr>
      <t>m;
6.发射率:预置为0.95;
7.工作环境温度:0至50℃ (32至120℉);
8.相对湿度:10至90%;</t>
    </r>
  </si>
  <si>
    <t>热合封管机</t>
  </si>
  <si>
    <t>密封PVC，过载保护，单机单次热合时间＜1.5秒，热合头具备自动探测管径及管路定位功能、防溅射装置，火花、漏液、热合超时有报警提示等。</t>
  </si>
  <si>
    <t>电子秤</t>
  </si>
  <si>
    <t>样本、装量测定，大托盘，含标准砝码，精度0.1g出厂验证，具备去皮测量等功能。
称量范围(g):0-20000 
可读性/精度:100mg
参考尺寸（mm）:300×250×110
秤盘尺寸（mm）:250×190
具有动态、求和、去皮称量模式。
可符合GMP规范的数据输出功能、打印或导出数据
内置校准功能</t>
  </si>
  <si>
    <t>紫外消毒车</t>
  </si>
  <si>
    <t>1.物体表面现场消毒试验:＞1;
2.紫外线灯管数量:30w*2支;
3.空气自然菌平均消亡率:＞94.5％;
4.气雾室细菌的杀菌率:＞99.9％;
5.消毒方法:紫外线;
6.紫外线波长:253.7nm;
7.灯臂调节角度:0-180°;
8.辐射照度：107Uw/cm2；
9.频率：50Hz±1
10.灯臂长度：960mm±3；
11.折合后离地面高度：1080mm±5；</t>
  </si>
  <si>
    <t>灭菌柜</t>
  </si>
  <si>
    <r>
      <rPr>
        <sz val="12"/>
        <rFont val="仿宋"/>
        <charset val="134"/>
      </rPr>
      <t>1. 落地式全自动灭菌器
2. 工作原理：脉动真空 
3. 最高灭菌温度：138℃，最大耐压：0.4Mpa。
4. 灭菌时间：0.1min-99：59：59
5. 完全干燥：105-138℃，灭菌完成后无需二次干燥节省时间减少环节
6. 温度表示单位: 0.1℃
7. 最高测试压力≥4.1Bar，使用绝对压力:≥2.8Bar
8. 腔体材质：不锈钢内腔，设计寿命≥15年，内腔容积不少于85L。
9. 锁止机构: 全自动舱门关闭系统
10. 温度传感器: 依据IEC 61010-2-040而设计的双2个PT-100物料温度探头，精度0.1℃。可放置在参考瓶或物料内部，以准确检测物料的实际内部温度。通过使用两支PT-100比较两个容器中液体之间的液体温度来确保安全。两支PT-100可确保对室内不同容积的玻璃容器进行灭菌并达到规定的最终温度
12. 温度控制: PID压力控制，微处理器控制的全自动灭菌过程
13. 快速循环冷却 ：标配腔体外置循环水压力维持的快速冷却系统，缩短冷却时间，尤其对热敏感性样品减少在高温下暴露时间，保护样品
14. 真空泵：配置（方式：集成在机体内部）
15. 蒸汽发生器：配置（方式：集成在机体内部）380/400V 50/60Hz 3Ph 6000W
16. 脉动真空功能：3次脉动真空后，腔体内部残留空气系数≤0.002，以表压计算，设备气压脉动下限应≤-85kpa（即绝对压力15kpa），气压脉动上限应≥85kpa（即绝对压力185kpa）。具备固体管腔类型负载的灭菌程序，具备4种组合式脉动工艺，每种工艺连续脉冲次数可≥9次，最多情况下真空脉动次数≥36次。
17. 设定/显示方式 :5英寸全彩显示屏（12种状态信息提示，不同的颜色代表不同的灭菌状态，便于操作员良好地时间管理），显示以下参数信息：温度、压力、参考温度，采用不同的颜色提示不同的灭菌程序状态至少包括：加热、灭菌、冷却、排汽、低温、高温、低压、高压、循环结束、加热时间错误、干燥、真空等状态显示。
18. ★灭菌程序：具有30个灭菌程序（出厂预装7个，其余为客户自编辑灭菌程序），针对固体器皿、袋装废弃物、液体废弃物、液体、自清洗、BD测试等灭菌应用，有不同的专用灭菌程序与之对应。
19. USB和网络接口，用于外部数据转移
20. 内置记忆功能，用于文件管理
21. F0控制功能
22. 自带验证孔，用于温度、压力验证
23. ★双重监控确保安全：标配双监控-电子压力计和机械式压力表，提供交叉参考和保证准确性及安全性。
24. 配打印机，用于灭菌过程记录，每次灭菌打印信息可包括：温度、压力、灭菌开始时间、灭菌结束时间、灭菌状态、F0值、灭菌程序名称、使用者等信息
25. 带温度控制的排放管冷凝，冷却功能
26. 安全阀当压力超过极限值时，会自动释放压力
27. 具有低水位报警及保护装置，超温报警及保护装置。
28. 控制排水温度，当排水口温度超过40</t>
    </r>
    <r>
      <rPr>
        <sz val="12"/>
        <rFont val="宋体"/>
        <charset val="134"/>
      </rPr>
      <t>º</t>
    </r>
    <r>
      <rPr>
        <sz val="12"/>
        <rFont val="仿宋"/>
        <charset val="134"/>
      </rPr>
      <t>C/60℃，冷水阀自动开启，进行降温处理</t>
    </r>
  </si>
  <si>
    <t>电热鼓风干燥箱</t>
  </si>
  <si>
    <t>空间要求：705*690*1010（不超过）
1.输入功率：2000W；
2.温度范围：室温＋10~300℃；
3.材质：304不锈钢；
4.温度分辨率：0.1℃；
5.容积：140L；
6.内丹采用304不锈钢制作，智能控制器，控温效果好，数字一屏显示温度、时间等参数；
7.电源电压：AC220V 50HZ；
8.定时范围：1~9999min；
9.载物托架：2块；
10.观察窗:门上钢化玻璃观察窗；
11.开门方式：手动开门；</t>
  </si>
  <si>
    <t>氧气含量检测仪</t>
  </si>
  <si>
    <r>
      <rPr>
        <sz val="14"/>
        <rFont val="仿宋"/>
        <charset val="134"/>
      </rPr>
      <t>1.固定式安装,采用高清2.4寸工业级彩屏，可显示气体浓度的实时曲线
全软件自动校准、传感器多达6级目标点校准功能，保证检测的准确性和线性，并且具有数据恢复功能;
2.多种信号输出:4-20mA、RS485、0-5V、0-10V;多种传输方式可选：3-4芯电缆线、光纤、网线、GPRS无线传输、RTU无线传输;多种数据接收方式：用户电脑、控制报警器、PLC、DCS、手机、平板电脑等;
3.</t>
    </r>
    <r>
      <rPr>
        <sz val="14"/>
        <rFont val="Arial"/>
        <charset val="134"/>
      </rPr>
      <t>•</t>
    </r>
    <r>
      <rPr>
        <sz val="14"/>
        <rFont val="仿宋"/>
        <charset val="134"/>
      </rPr>
      <t>采用多个国家高端原装进口传感器</t>
    </r>
    <r>
      <rPr>
        <sz val="14"/>
        <rFont val="Arial"/>
        <charset val="134"/>
      </rPr>
      <t>•</t>
    </r>
    <r>
      <rPr>
        <sz val="14"/>
        <rFont val="仿宋"/>
        <charset val="134"/>
      </rPr>
      <t>传感器超长寿命品种多</t>
    </r>
    <r>
      <rPr>
        <sz val="14"/>
        <rFont val="Arial"/>
        <charset val="134"/>
      </rPr>
      <t>•</t>
    </r>
    <r>
      <rPr>
        <sz val="14"/>
        <rFont val="仿宋"/>
        <charset val="134"/>
      </rPr>
      <t>包含了电化式、催化燃烧式、红外式、半导体式、热传导、PID光离子等技术</t>
    </r>
    <r>
      <rPr>
        <sz val="14"/>
        <rFont val="Arial"/>
        <charset val="134"/>
      </rPr>
      <t>•</t>
    </r>
    <r>
      <rPr>
        <sz val="14"/>
        <rFont val="仿宋"/>
        <charset val="134"/>
      </rPr>
      <t>选配红外遥控器，可以实现在危险场合免开盖操作;
4.检测气体：氧气（O2），点型气体探测器，进口电化学氧气传感器；
5.测量范围：0～30%、100%VOL可选；
6.分 辨 率：1PPM、0.01%VOL；
7.安装方式：壁挂式、管道式(螺纹尺寸:M40X1.5mm)、流通式；
8.报警方式：现场声光报警、外置报警器、远程控制器报警、电脑数据采集软件报警、短信报警可选；
9.报警设置： 低报19.5％VOL 高报23.5％VOL ；①标准配置两级报警，可选三级报警
②气体传感器可设定常规高低报警、区间控制两种报警模式，可控制气体的浓度区间范围。
10.工作温度：-40℃～70℃ 
11.检测方式：连续长时间在线检测</t>
    </r>
  </si>
  <si>
    <t>手动移液器</t>
  </si>
  <si>
    <t>3~4把/套</t>
  </si>
  <si>
    <r>
      <rPr>
        <sz val="14"/>
        <rFont val="仿宋"/>
        <charset val="134"/>
      </rPr>
      <t>1、外壳为光滑的耐腐蚀塑料设计，不易沾污物，易清洗；
2、量程调节为无阻尼设计，可单手操作。
3、液量显示带有微量刻度尺，调节步进小，可实现精确调节量程。
4、120</t>
    </r>
    <r>
      <rPr>
        <sz val="14"/>
        <rFont val="宋体"/>
        <charset val="134"/>
      </rPr>
      <t>º</t>
    </r>
    <r>
      <rPr>
        <sz val="14"/>
        <rFont val="仿宋"/>
        <charset val="134"/>
      </rPr>
      <t>旋转式指靠设计：舒适的指靠，方便移液间隙休息；指靠可以120</t>
    </r>
    <r>
      <rPr>
        <sz val="14"/>
        <rFont val="宋体"/>
        <charset val="134"/>
      </rPr>
      <t>º</t>
    </r>
    <r>
      <rPr>
        <sz val="14"/>
        <rFont val="仿宋"/>
        <charset val="134"/>
      </rPr>
      <t>旋转，防止重复压力损伤生成腱鞘炎，适合左/右手操作。
5、具有量程显示窗，当前量程数字清晰，便于观察
6、小量程的移液器为双活塞设计，增加50%吹出能力，降低挂壁和残留，提高精准度。
7、轻触吸头设计；只需轻轻一触即可彻底退出吸头。
8、防遗忘锁扣设计:顶部液量调节按钮拔出时可调液量，按回可锁定量程调节，有效预防移液间的误操作导致的量程改变。
9、不同色彩标记不同的量程，易于辨识；</t>
    </r>
  </si>
  <si>
    <t>电动助吸器</t>
  </si>
  <si>
    <t>1、适用于0.1 ml 到100 ml 标准刻度玻璃和塑料移液管、血清管。
2、移液器顶部超大LCD液晶显示，电量不足时，蓝色指示灯闪动提示。
3 采用特殊的电路设计，可防止电池充电过量，而且移液器可在方便的时候随时充电，即冲即用。
4、锂电池，寿命长，充电时可同时使用。
5、八档吸液和放液速度单独可调，LCD显示选择的移液速度，胜任各种粘度、密度、挥发性等溶液的快速移取。
6、人体工效学设计，可单指操控吸液放液功能，按键舒适。
7、充电时间：3小时，一次充电可连续使用15小时
8、配有疏水滤器，有效防止过量液体进入枪体内，防止交叉污染
9、标配含挂架、座架和1ml适配器
8、配翼型支架，无需取下血清管即可将移液器放在桌面上，方便操作。</t>
  </si>
  <si>
    <t>消毒柜</t>
  </si>
  <si>
    <t>1.材质:全SUS304不锈钢材质,防潮防腐，抗高温抗氧化，使用寿命延长5年，符合食品、制药行业特殊要求;
2.容积:≥70L；
3.适用范围：工作服,包材,档案各类物品消毒；
4.杀菌方式：紫外线、臭氧、高温三重杀菌，彻底高效，具有独立控制开关任意选择，具有独立控制开关，消毒无残留，自动分解为氧气，无二次污染。
5.微电脑时控开关，时间可调可控，自由定制消毒时间，无需专人值守；
6.大功率风机散热，保证冷却，长时间开机臭氧浓度衰减缓慢；
7.304不锈钢防尘网提升使用寿命；
8.臭氧模块产生的臭氧可对柜内物品表面的细菌病毒进行氧化，无死角杀菌，达到净化标准。
9.加厚不锈钢层板,活动层板，可改变层高，随意放置大小物件，承重好。
10.具备热风循环功能，40-80℃温度可调，“对流”风道设计，实现热风循环全覆盖，高温热风杀菌，同时达到烘干效果。
11.互锁保护，前后门不互通，开启一侧门时，另一侧门自动上锁，有效保护洁净区卫生安全。
12.功率：≤1300W；
13.层数：≥3层；
14.层高：200mm。</t>
  </si>
  <si>
    <t>超声波清洗器</t>
  </si>
  <si>
    <t>1.容量：≥22L；
2.超声功率：480W；
3.频率：40/80/120KHZ;
4.加热功率：800W；
5.加热温度：室温-80℃；
6.数字显示及控制，带脱气功能；
7.工业级高Q值换能器，清洁效果强劲；
8.全不锈钢材质，内槽采用SUS304不锈钢一次冲压而成，易于清洗更换洗液；
9.降噪技术，加热失控保护功能；</t>
  </si>
  <si>
    <t>震荡涡旋仪</t>
  </si>
  <si>
    <t>国产</t>
  </si>
  <si>
    <t>满足样本混匀需要，参数自行配置</t>
  </si>
  <si>
    <t>手掌式离心机</t>
  </si>
  <si>
    <t>辅助少量样本离心处理，参数自行选择</t>
  </si>
  <si>
    <t>条码扫码器</t>
  </si>
  <si>
    <t>物理特性
输入电压范围：4.5至5.5VDC主机供电；4.5至5.5VDC外部电源
电流：250mA(典型)
支持的主机接口：USB接口/串口
性能特点
移动容错（手持式）：高达5英寸/13厘米每秒，13mil UPC
刷卡扫描速度：（免提式：高达30英寸/76.2厘米每秒，13mil UPC
光源：瞄准模式：线性624nm 琥珀色LED
照明：645nm 超红色LED
成像仪视域：32.8°（水平）×24.8°（垂直）
图像传感器：640×480像素
最小单元分辨率：Code39-4.0mil;Code128-4.0mil;DataMatrix-6.0mil;QR Code-6.7mil
用户环境
工作温度：成像仪：0°至50°C ，演示充电座：0°至40°C
存储温度：-40°至70°C
湿度：5%至95%RH，无冷凝
解码能力
一维：Code 39, Code 128, Code 93, Codabar/NW7,
Code 11, MSI Plessey, UPC/EAN, I 2 of 5,
Korean 3 of 5, GS1 DataBar, Base 32 (ItalianPharma)
二维：PDF417, Composite Codes, TLC-39, Aztec,
DataMatrix, MaxiCode, QR Code, Micro QR,
Chinese Sensible (Han Xin), Postal Codes
解码范围（典型）
符号            分辨率     近距                 远距
Code 39            5mil         0.2英寸/0.5厘米         6.0英寸/15.2厘米
Code 128        5mil         0.6英寸/1.5厘米         4.5英寸/11.4厘米
PDF 417            6.7mil     0.8英寸/2.0厘米         5.7英寸/14.5厘米
UPC                13mil(100%)   0.5英寸/1.3厘米         14.5英寸/36.8厘米
Data Matrix        10mil       0.3英寸/0.8厘米         6.2英寸/15.7厘米
QR                25mil         0.0英寸/0.0厘米         13.3英寸/33.8厘米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</si>
</sst>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14"/>
      <name val="仿宋"/>
      <charset val="134"/>
    </font>
    <font>
      <b/>
      <sz val="14"/>
      <color rgb="FF000000"/>
      <name val="宋体"/>
      <charset val="134"/>
    </font>
    <font>
      <sz val="14"/>
      <name val="仿宋"/>
      <charset val="134"/>
    </font>
    <font>
      <sz val="12"/>
      <name val="仿宋"/>
      <charset val="134"/>
    </font>
    <font>
      <b/>
      <sz val="14"/>
      <color theme="1"/>
      <name val="宋体"/>
      <charset val="134"/>
    </font>
    <font>
      <sz val="14"/>
      <name val="宋体"/>
      <charset val="134"/>
    </font>
    <font>
      <sz val="14"/>
      <color theme="1"/>
      <name val="仿宋"/>
      <charset val="134"/>
    </font>
    <font>
      <b/>
      <sz val="12"/>
      <name val="宋体"/>
      <charset val="134"/>
    </font>
    <font>
      <sz val="11"/>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Calibri"/>
      <charset val="134"/>
    </font>
    <font>
      <sz val="14"/>
      <name val="Arial"/>
      <charset val="134"/>
    </font>
    <font>
      <sz val="14"/>
      <name val="Microsoft YaHei UI"/>
      <charset val="1"/>
    </font>
    <font>
      <sz val="14"/>
      <name val="Calibri"/>
      <charset val="161"/>
    </font>
    <font>
      <vertAlign val="superscript"/>
      <sz val="14"/>
      <name val="仿宋"/>
      <charset val="134"/>
    </font>
    <font>
      <sz val="12"/>
      <color rgb="FFFF0000"/>
      <name val="仿宋"/>
      <charset val="134"/>
    </font>
    <font>
      <sz val="14"/>
      <color rgb="FFFF0000"/>
      <name val="仿宋"/>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lignment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pplyAlignment="1">
      <alignment horizontal="center" vertical="center"/>
    </xf>
    <xf numFmtId="0" fontId="6" fillId="0" borderId="3" xfId="0" applyFont="1" applyFill="1" applyBorder="1" applyAlignment="1">
      <alignment horizontal="center" vertical="center"/>
    </xf>
    <xf numFmtId="0" fontId="3"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C00000"/>
      <color rgb="000070C0"/>
      <color rgb="00FCE4D6"/>
      <color rgb="00C6E0B4"/>
      <color rgb="00800080"/>
      <color rgb="000000FF"/>
      <color rgb="00FFFF0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I21"/>
  <sheetViews>
    <sheetView workbookViewId="0">
      <selection activeCell="I25" sqref="I25"/>
    </sheetView>
  </sheetViews>
  <sheetFormatPr defaultColWidth="8.66666666666667" defaultRowHeight="14.25"/>
  <sheetData>
    <row r="2" spans="2:9">
      <c r="B2" s="21" t="s">
        <v>0</v>
      </c>
      <c r="C2" s="22"/>
      <c r="D2" s="22"/>
      <c r="E2" s="22"/>
      <c r="F2" s="22"/>
      <c r="G2" s="22"/>
      <c r="H2" s="22"/>
      <c r="I2" s="22"/>
    </row>
    <row r="3" spans="2:9">
      <c r="B3" s="22"/>
      <c r="C3" s="22"/>
      <c r="D3" s="22"/>
      <c r="E3" s="22"/>
      <c r="F3" s="22"/>
      <c r="G3" s="22"/>
      <c r="H3" s="22"/>
      <c r="I3" s="22"/>
    </row>
    <row r="4" spans="2:9">
      <c r="B4" s="22"/>
      <c r="C4" s="22"/>
      <c r="D4" s="22"/>
      <c r="E4" s="22"/>
      <c r="F4" s="22"/>
      <c r="G4" s="22"/>
      <c r="H4" s="22"/>
      <c r="I4" s="22"/>
    </row>
    <row r="5" spans="2:9">
      <c r="B5" s="22"/>
      <c r="C5" s="22"/>
      <c r="D5" s="22"/>
      <c r="E5" s="22"/>
      <c r="F5" s="22"/>
      <c r="G5" s="22"/>
      <c r="H5" s="22"/>
      <c r="I5" s="22"/>
    </row>
    <row r="6" spans="2:9">
      <c r="B6" s="22"/>
      <c r="C6" s="22"/>
      <c r="D6" s="22"/>
      <c r="E6" s="22"/>
      <c r="F6" s="22"/>
      <c r="G6" s="22"/>
      <c r="H6" s="22"/>
      <c r="I6" s="22"/>
    </row>
    <row r="7" spans="2:9">
      <c r="B7" s="22"/>
      <c r="C7" s="22"/>
      <c r="D7" s="22"/>
      <c r="E7" s="22"/>
      <c r="F7" s="22"/>
      <c r="G7" s="22"/>
      <c r="H7" s="22"/>
      <c r="I7" s="22"/>
    </row>
    <row r="8" spans="2:9">
      <c r="B8" s="22"/>
      <c r="C8" s="22"/>
      <c r="D8" s="22"/>
      <c r="E8" s="22"/>
      <c r="F8" s="22"/>
      <c r="G8" s="22"/>
      <c r="H8" s="22"/>
      <c r="I8" s="22"/>
    </row>
    <row r="9" spans="2:9">
      <c r="B9" s="22"/>
      <c r="C9" s="22"/>
      <c r="D9" s="22"/>
      <c r="E9" s="22"/>
      <c r="F9" s="22"/>
      <c r="G9" s="22"/>
      <c r="H9" s="22"/>
      <c r="I9" s="22"/>
    </row>
    <row r="10" spans="2:9">
      <c r="B10" s="22"/>
      <c r="C10" s="22"/>
      <c r="D10" s="22"/>
      <c r="E10" s="22"/>
      <c r="F10" s="22"/>
      <c r="G10" s="22"/>
      <c r="H10" s="22"/>
      <c r="I10" s="22"/>
    </row>
    <row r="11" spans="2:9">
      <c r="B11" s="22"/>
      <c r="C11" s="22"/>
      <c r="D11" s="22"/>
      <c r="E11" s="22"/>
      <c r="F11" s="22"/>
      <c r="G11" s="22"/>
      <c r="H11" s="22"/>
      <c r="I11" s="22"/>
    </row>
    <row r="12" spans="2:9">
      <c r="B12" s="22"/>
      <c r="C12" s="22"/>
      <c r="D12" s="22"/>
      <c r="E12" s="22"/>
      <c r="F12" s="22"/>
      <c r="G12" s="22"/>
      <c r="H12" s="22"/>
      <c r="I12" s="22"/>
    </row>
    <row r="13" spans="2:9">
      <c r="B13" s="22"/>
      <c r="C13" s="22"/>
      <c r="D13" s="22"/>
      <c r="E13" s="22"/>
      <c r="F13" s="22"/>
      <c r="G13" s="22"/>
      <c r="H13" s="22"/>
      <c r="I13" s="22"/>
    </row>
    <row r="14" spans="2:9">
      <c r="B14" s="22"/>
      <c r="C14" s="22"/>
      <c r="D14" s="22"/>
      <c r="E14" s="22"/>
      <c r="F14" s="22"/>
      <c r="G14" s="22"/>
      <c r="H14" s="22"/>
      <c r="I14" s="22"/>
    </row>
    <row r="15" spans="2:9">
      <c r="B15" s="22"/>
      <c r="C15" s="22"/>
      <c r="D15" s="22"/>
      <c r="E15" s="22"/>
      <c r="F15" s="22"/>
      <c r="G15" s="22"/>
      <c r="H15" s="22"/>
      <c r="I15" s="22"/>
    </row>
    <row r="16" spans="2:9">
      <c r="B16" s="22"/>
      <c r="C16" s="22"/>
      <c r="D16" s="22"/>
      <c r="E16" s="22"/>
      <c r="F16" s="22"/>
      <c r="G16" s="22"/>
      <c r="H16" s="22"/>
      <c r="I16" s="22"/>
    </row>
    <row r="17" spans="2:9">
      <c r="B17" s="22"/>
      <c r="C17" s="22"/>
      <c r="D17" s="22"/>
      <c r="E17" s="22"/>
      <c r="F17" s="22"/>
      <c r="G17" s="22"/>
      <c r="H17" s="22"/>
      <c r="I17" s="22"/>
    </row>
    <row r="18" spans="2:9">
      <c r="B18" s="22"/>
      <c r="C18" s="22"/>
      <c r="D18" s="22"/>
      <c r="E18" s="22"/>
      <c r="F18" s="22"/>
      <c r="G18" s="22"/>
      <c r="H18" s="22"/>
      <c r="I18" s="22"/>
    </row>
    <row r="19" spans="2:9">
      <c r="B19" s="22"/>
      <c r="C19" s="22"/>
      <c r="D19" s="22"/>
      <c r="E19" s="22"/>
      <c r="F19" s="22"/>
      <c r="G19" s="22"/>
      <c r="H19" s="22"/>
      <c r="I19" s="22"/>
    </row>
    <row r="20" spans="2:9">
      <c r="B20" s="22"/>
      <c r="C20" s="22"/>
      <c r="D20" s="22"/>
      <c r="E20" s="22"/>
      <c r="F20" s="22"/>
      <c r="G20" s="22"/>
      <c r="H20" s="22"/>
      <c r="I20" s="22"/>
    </row>
    <row r="21" spans="2:9">
      <c r="B21" s="22"/>
      <c r="C21" s="22"/>
      <c r="D21" s="22"/>
      <c r="E21" s="22"/>
      <c r="F21" s="22"/>
      <c r="G21" s="22"/>
      <c r="H21" s="22"/>
      <c r="I21" s="22"/>
    </row>
  </sheetData>
  <mergeCells count="1">
    <mergeCell ref="B2:I21"/>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pane xSplit="5" ySplit="1" topLeftCell="F2" activePane="bottomRight" state="frozen"/>
      <selection/>
      <selection pane="topRight"/>
      <selection pane="bottomLeft"/>
      <selection pane="bottomRight" activeCell="G1" sqref="G1:O1"/>
    </sheetView>
  </sheetViews>
  <sheetFormatPr defaultColWidth="9" defaultRowHeight="14.25" outlineLevelRow="7"/>
  <cols>
    <col min="1" max="1" width="6.25" style="2" customWidth="1"/>
    <col min="2" max="2" width="7.125" style="2" customWidth="1"/>
    <col min="3" max="5" width="6.125" style="2" customWidth="1"/>
    <col min="6" max="6" width="33.125" style="2" customWidth="1"/>
    <col min="7" max="7" width="8.25" style="2" customWidth="1"/>
    <col min="8" max="8" width="7.75" style="2" customWidth="1"/>
    <col min="9" max="9" width="9.5" style="2" customWidth="1"/>
    <col min="10" max="10" width="11.75" style="2" customWidth="1"/>
    <col min="11" max="11" width="13.5" style="2" customWidth="1"/>
    <col min="12" max="14" width="11.75" style="2" customWidth="1"/>
    <col min="15" max="16384" width="9" style="2"/>
  </cols>
  <sheetData>
    <row r="1" ht="37.5" spans="1:15">
      <c r="A1" s="3" t="s">
        <v>1</v>
      </c>
      <c r="B1" s="3" t="s">
        <v>2</v>
      </c>
      <c r="C1" s="3" t="s">
        <v>3</v>
      </c>
      <c r="D1" s="3" t="s">
        <v>4</v>
      </c>
      <c r="E1" s="3" t="s">
        <v>5</v>
      </c>
      <c r="F1" s="3" t="s">
        <v>65</v>
      </c>
      <c r="G1" s="4" t="s">
        <v>7</v>
      </c>
      <c r="H1" s="4" t="s">
        <v>8</v>
      </c>
      <c r="I1" s="4" t="s">
        <v>9</v>
      </c>
      <c r="J1" s="4" t="s">
        <v>10</v>
      </c>
      <c r="K1" s="4" t="s">
        <v>11</v>
      </c>
      <c r="L1" s="12" t="s">
        <v>12</v>
      </c>
      <c r="M1" s="12" t="s">
        <v>13</v>
      </c>
      <c r="N1" s="12" t="s">
        <v>14</v>
      </c>
      <c r="O1" s="13" t="s">
        <v>15</v>
      </c>
    </row>
    <row r="2" s="1" customFormat="1" ht="302" customHeight="1" spans="1:15">
      <c r="A2" s="3">
        <v>1</v>
      </c>
      <c r="B2" s="5" t="s">
        <v>70</v>
      </c>
      <c r="C2" s="5" t="s">
        <v>17</v>
      </c>
      <c r="D2" s="5">
        <v>1</v>
      </c>
      <c r="E2" s="5" t="s">
        <v>27</v>
      </c>
      <c r="F2" s="6" t="s">
        <v>71</v>
      </c>
      <c r="G2" s="7"/>
      <c r="H2" s="7"/>
      <c r="I2" s="7"/>
      <c r="J2" s="7"/>
      <c r="K2" s="7"/>
      <c r="L2" s="7"/>
      <c r="M2" s="7"/>
      <c r="N2" s="7"/>
      <c r="O2" s="7"/>
    </row>
    <row r="3" s="1" customFormat="1" ht="195" customHeight="1" spans="1:15">
      <c r="A3" s="3">
        <v>2</v>
      </c>
      <c r="B3" s="5" t="s">
        <v>72</v>
      </c>
      <c r="C3" s="5" t="s">
        <v>17</v>
      </c>
      <c r="D3" s="5">
        <v>1</v>
      </c>
      <c r="E3" s="5" t="s">
        <v>18</v>
      </c>
      <c r="F3" s="6" t="s">
        <v>73</v>
      </c>
      <c r="G3" s="7"/>
      <c r="H3" s="7"/>
      <c r="I3" s="7"/>
      <c r="J3" s="7"/>
      <c r="K3" s="7"/>
      <c r="L3" s="7"/>
      <c r="M3" s="7"/>
      <c r="N3" s="7"/>
      <c r="O3" s="7"/>
    </row>
    <row r="4" s="1" customFormat="1" ht="409" customHeight="1" spans="1:15">
      <c r="A4" s="3">
        <v>3</v>
      </c>
      <c r="B4" s="5" t="s">
        <v>74</v>
      </c>
      <c r="C4" s="5" t="s">
        <v>17</v>
      </c>
      <c r="D4" s="5">
        <v>2</v>
      </c>
      <c r="E4" s="5" t="s">
        <v>75</v>
      </c>
      <c r="F4" s="6" t="s">
        <v>76</v>
      </c>
      <c r="G4" s="7"/>
      <c r="H4" s="7"/>
      <c r="I4" s="7"/>
      <c r="J4" s="7"/>
      <c r="K4" s="7"/>
      <c r="L4" s="7"/>
      <c r="M4" s="7"/>
      <c r="N4" s="7"/>
      <c r="O4" s="7"/>
    </row>
    <row r="5" s="1" customFormat="1" ht="267" customHeight="1" spans="1:15">
      <c r="A5" s="3">
        <v>4</v>
      </c>
      <c r="B5" s="5" t="s">
        <v>77</v>
      </c>
      <c r="C5" s="5" t="s">
        <v>17</v>
      </c>
      <c r="D5" s="5">
        <v>1</v>
      </c>
      <c r="E5" s="5" t="s">
        <v>32</v>
      </c>
      <c r="F5" s="6" t="s">
        <v>78</v>
      </c>
      <c r="G5" s="7"/>
      <c r="H5" s="7"/>
      <c r="I5" s="7"/>
      <c r="J5" s="7"/>
      <c r="K5" s="7"/>
      <c r="L5" s="7"/>
      <c r="M5" s="7"/>
      <c r="N5" s="7"/>
      <c r="O5" s="7"/>
    </row>
    <row r="6" s="1" customFormat="1" ht="352" customHeight="1" spans="1:15">
      <c r="A6" s="3">
        <v>5</v>
      </c>
      <c r="B6" s="5" t="s">
        <v>79</v>
      </c>
      <c r="C6" s="5" t="s">
        <v>17</v>
      </c>
      <c r="D6" s="5">
        <v>1</v>
      </c>
      <c r="E6" s="5" t="s">
        <v>32</v>
      </c>
      <c r="F6" s="6" t="s">
        <v>80</v>
      </c>
      <c r="G6" s="7"/>
      <c r="H6" s="7"/>
      <c r="I6" s="7"/>
      <c r="J6" s="7"/>
      <c r="K6" s="7"/>
      <c r="L6" s="7"/>
      <c r="M6" s="7"/>
      <c r="N6" s="7"/>
      <c r="O6" s="7"/>
    </row>
    <row r="7" s="1" customFormat="1" ht="118" customHeight="1" spans="1:15">
      <c r="A7" s="3">
        <v>6</v>
      </c>
      <c r="B7" s="5" t="s">
        <v>81</v>
      </c>
      <c r="C7" s="5" t="s">
        <v>17</v>
      </c>
      <c r="D7" s="5">
        <v>1</v>
      </c>
      <c r="E7" s="14" t="s">
        <v>32</v>
      </c>
      <c r="F7" s="6" t="s">
        <v>82</v>
      </c>
      <c r="G7" s="7"/>
      <c r="H7" s="7"/>
      <c r="I7" s="7"/>
      <c r="J7" s="7"/>
      <c r="K7" s="7"/>
      <c r="L7" s="7"/>
      <c r="M7" s="7"/>
      <c r="N7" s="7"/>
      <c r="O7" s="7"/>
    </row>
    <row r="8" ht="60" customHeight="1"/>
  </sheetData>
  <autoFilter ref="A1:F7">
    <extLst/>
  </autoFilter>
  <conditionalFormatting sqref="B7">
    <cfRule type="duplicateValues" dxfId="0" priority="1"/>
  </conditionalFormatting>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pane xSplit="5" ySplit="1" topLeftCell="F2" activePane="bottomRight" state="frozen"/>
      <selection/>
      <selection pane="topRight"/>
      <selection pane="bottomLeft"/>
      <selection pane="bottomRight" activeCell="D8" sqref="D8"/>
    </sheetView>
  </sheetViews>
  <sheetFormatPr defaultColWidth="9" defaultRowHeight="14.25"/>
  <cols>
    <col min="1" max="1" width="6.25" style="2" customWidth="1"/>
    <col min="2" max="2" width="8.625" style="2" customWidth="1"/>
    <col min="3" max="3" width="6.08333333333333" style="2" customWidth="1"/>
    <col min="4" max="4" width="9.08333333333333" style="2" customWidth="1"/>
    <col min="5" max="5" width="7.5" style="2" customWidth="1"/>
    <col min="6" max="6" width="60.875" style="2" customWidth="1"/>
    <col min="7" max="7" width="7.25" style="2" customWidth="1"/>
    <col min="8" max="9" width="5.875" style="2" customWidth="1"/>
    <col min="10" max="10" width="12.625" style="2" customWidth="1"/>
    <col min="11" max="11" width="13.375" style="2" customWidth="1"/>
    <col min="12" max="14" width="10.875" style="2" customWidth="1"/>
    <col min="15" max="16384" width="9" style="2"/>
  </cols>
  <sheetData>
    <row r="1" ht="37.5" spans="1:15">
      <c r="A1" s="3" t="s">
        <v>1</v>
      </c>
      <c r="B1" s="3" t="s">
        <v>2</v>
      </c>
      <c r="C1" s="3" t="s">
        <v>3</v>
      </c>
      <c r="D1" s="3" t="s">
        <v>4</v>
      </c>
      <c r="E1" s="3" t="s">
        <v>5</v>
      </c>
      <c r="F1" s="3" t="s">
        <v>65</v>
      </c>
      <c r="G1" s="4" t="s">
        <v>7</v>
      </c>
      <c r="H1" s="4" t="s">
        <v>8</v>
      </c>
      <c r="I1" s="4" t="s">
        <v>9</v>
      </c>
      <c r="J1" s="4" t="s">
        <v>10</v>
      </c>
      <c r="K1" s="4" t="s">
        <v>11</v>
      </c>
      <c r="L1" s="12" t="s">
        <v>12</v>
      </c>
      <c r="M1" s="12" t="s">
        <v>13</v>
      </c>
      <c r="N1" s="12" t="s">
        <v>14</v>
      </c>
      <c r="O1" s="13" t="s">
        <v>15</v>
      </c>
    </row>
    <row r="2" s="1" customFormat="1" ht="225" spans="1:15">
      <c r="A2" s="3">
        <v>1</v>
      </c>
      <c r="B2" s="5" t="s">
        <v>83</v>
      </c>
      <c r="C2" s="5" t="s">
        <v>17</v>
      </c>
      <c r="D2" s="5">
        <f>2+1</f>
        <v>3</v>
      </c>
      <c r="E2" s="5" t="s">
        <v>84</v>
      </c>
      <c r="F2" s="6" t="s">
        <v>85</v>
      </c>
      <c r="G2" s="7"/>
      <c r="H2" s="7"/>
      <c r="I2" s="7"/>
      <c r="J2" s="7"/>
      <c r="K2" s="7"/>
      <c r="L2" s="7"/>
      <c r="M2" s="7"/>
      <c r="N2" s="7"/>
      <c r="O2" s="7"/>
    </row>
    <row r="3" s="1" customFormat="1" ht="356.25" spans="1:15">
      <c r="A3" s="3">
        <v>2</v>
      </c>
      <c r="B3" s="5" t="s">
        <v>86</v>
      </c>
      <c r="C3" s="5" t="s">
        <v>17</v>
      </c>
      <c r="D3" s="5">
        <v>1</v>
      </c>
      <c r="E3" s="5" t="s">
        <v>37</v>
      </c>
      <c r="F3" s="6" t="s">
        <v>87</v>
      </c>
      <c r="G3" s="7"/>
      <c r="H3" s="7"/>
      <c r="I3" s="7"/>
      <c r="J3" s="7"/>
      <c r="K3" s="7"/>
      <c r="L3" s="7"/>
      <c r="M3" s="7"/>
      <c r="N3" s="7"/>
      <c r="O3" s="7"/>
    </row>
    <row r="4" s="1" customFormat="1" ht="243.75" spans="1:15">
      <c r="A4" s="3">
        <v>3</v>
      </c>
      <c r="B4" s="5" t="s">
        <v>88</v>
      </c>
      <c r="C4" s="5" t="s">
        <v>17</v>
      </c>
      <c r="D4" s="5">
        <v>1</v>
      </c>
      <c r="E4" s="5" t="s">
        <v>89</v>
      </c>
      <c r="F4" s="6" t="s">
        <v>90</v>
      </c>
      <c r="G4" s="7"/>
      <c r="H4" s="7"/>
      <c r="I4" s="7"/>
      <c r="J4" s="7"/>
      <c r="K4" s="7"/>
      <c r="L4" s="7"/>
      <c r="M4" s="7"/>
      <c r="N4" s="7"/>
      <c r="O4" s="7"/>
    </row>
    <row r="5" s="1" customFormat="1" ht="56.25" spans="1:15">
      <c r="A5" s="3">
        <v>4</v>
      </c>
      <c r="B5" s="5" t="s">
        <v>91</v>
      </c>
      <c r="C5" s="5" t="s">
        <v>17</v>
      </c>
      <c r="D5" s="5">
        <v>1</v>
      </c>
      <c r="E5" s="5" t="s">
        <v>27</v>
      </c>
      <c r="F5" s="6" t="s">
        <v>92</v>
      </c>
      <c r="G5" s="7"/>
      <c r="H5" s="7"/>
      <c r="I5" s="7"/>
      <c r="J5" s="7"/>
      <c r="K5" s="7"/>
      <c r="L5" s="7"/>
      <c r="M5" s="7"/>
      <c r="N5" s="7"/>
      <c r="O5" s="7"/>
    </row>
    <row r="6" s="1" customFormat="1" ht="168.75" spans="1:15">
      <c r="A6" s="3">
        <v>5</v>
      </c>
      <c r="B6" s="5" t="s">
        <v>93</v>
      </c>
      <c r="C6" s="5" t="s">
        <v>17</v>
      </c>
      <c r="D6" s="5">
        <f>4+2</f>
        <v>6</v>
      </c>
      <c r="E6" s="5" t="s">
        <v>32</v>
      </c>
      <c r="F6" s="6" t="s">
        <v>94</v>
      </c>
      <c r="G6" s="7"/>
      <c r="H6" s="7"/>
      <c r="I6" s="7"/>
      <c r="J6" s="7"/>
      <c r="K6" s="7"/>
      <c r="L6" s="7"/>
      <c r="M6" s="7"/>
      <c r="N6" s="7"/>
      <c r="O6" s="7"/>
    </row>
    <row r="7" s="1" customFormat="1" ht="206.25" spans="1:15">
      <c r="A7" s="3">
        <v>6</v>
      </c>
      <c r="B7" s="5" t="s">
        <v>95</v>
      </c>
      <c r="C7" s="5" t="s">
        <v>17</v>
      </c>
      <c r="D7" s="5">
        <v>1</v>
      </c>
      <c r="E7" s="5" t="s">
        <v>37</v>
      </c>
      <c r="F7" s="6" t="s">
        <v>96</v>
      </c>
      <c r="G7" s="7"/>
      <c r="H7" s="7"/>
      <c r="I7" s="7"/>
      <c r="J7" s="7"/>
      <c r="K7" s="7"/>
      <c r="L7" s="7"/>
      <c r="M7" s="7"/>
      <c r="N7" s="7"/>
      <c r="O7" s="7"/>
    </row>
    <row r="8" s="1" customFormat="1" ht="409" customHeight="1" spans="1:15">
      <c r="A8" s="3">
        <v>7</v>
      </c>
      <c r="B8" s="5" t="s">
        <v>97</v>
      </c>
      <c r="C8" s="5" t="s">
        <v>17</v>
      </c>
      <c r="D8" s="5">
        <v>3</v>
      </c>
      <c r="E8" s="5" t="s">
        <v>32</v>
      </c>
      <c r="F8" s="8" t="s">
        <v>98</v>
      </c>
      <c r="G8" s="7"/>
      <c r="H8" s="7"/>
      <c r="I8" s="7"/>
      <c r="J8" s="7"/>
      <c r="K8" s="7"/>
      <c r="L8" s="7"/>
      <c r="M8" s="7"/>
      <c r="N8" s="7"/>
      <c r="O8" s="7"/>
    </row>
    <row r="9" s="1" customFormat="1" ht="243.75" spans="1:15">
      <c r="A9" s="3">
        <v>8</v>
      </c>
      <c r="B9" s="5" t="s">
        <v>99</v>
      </c>
      <c r="C9" s="5" t="s">
        <v>17</v>
      </c>
      <c r="D9" s="5">
        <v>1</v>
      </c>
      <c r="E9" s="5" t="s">
        <v>32</v>
      </c>
      <c r="F9" s="6" t="s">
        <v>100</v>
      </c>
      <c r="G9" s="7"/>
      <c r="H9" s="7"/>
      <c r="I9" s="7"/>
      <c r="J9" s="7"/>
      <c r="K9" s="7"/>
      <c r="L9" s="7"/>
      <c r="M9" s="7"/>
      <c r="N9" s="7"/>
      <c r="O9" s="7"/>
    </row>
    <row r="10" s="1" customFormat="1" ht="393.75" spans="1:15">
      <c r="A10" s="3">
        <v>9</v>
      </c>
      <c r="B10" s="5" t="s">
        <v>101</v>
      </c>
      <c r="C10" s="5" t="s">
        <v>17</v>
      </c>
      <c r="D10" s="5">
        <v>2</v>
      </c>
      <c r="E10" s="5" t="s">
        <v>32</v>
      </c>
      <c r="F10" s="6" t="s">
        <v>102</v>
      </c>
      <c r="G10" s="7"/>
      <c r="H10" s="7"/>
      <c r="I10" s="7"/>
      <c r="J10" s="7"/>
      <c r="K10" s="7"/>
      <c r="L10" s="7"/>
      <c r="M10" s="7"/>
      <c r="N10" s="7"/>
      <c r="O10" s="7"/>
    </row>
    <row r="11" s="1" customFormat="1" ht="225" spans="1:15">
      <c r="A11" s="3">
        <v>10</v>
      </c>
      <c r="B11" s="5" t="s">
        <v>103</v>
      </c>
      <c r="C11" s="5" t="s">
        <v>104</v>
      </c>
      <c r="D11" s="5">
        <v>5</v>
      </c>
      <c r="E11" s="5" t="s">
        <v>27</v>
      </c>
      <c r="F11" s="6" t="s">
        <v>105</v>
      </c>
      <c r="G11" s="7"/>
      <c r="H11" s="7"/>
      <c r="I11" s="7"/>
      <c r="J11" s="7"/>
      <c r="K11" s="7"/>
      <c r="L11" s="7"/>
      <c r="M11" s="7"/>
      <c r="N11" s="7"/>
      <c r="O11" s="7"/>
    </row>
    <row r="12" s="1" customFormat="1" ht="225" spans="1:15">
      <c r="A12" s="3">
        <v>11</v>
      </c>
      <c r="B12" s="5" t="s">
        <v>106</v>
      </c>
      <c r="C12" s="5" t="s">
        <v>17</v>
      </c>
      <c r="D12" s="5">
        <v>6</v>
      </c>
      <c r="E12" s="5" t="s">
        <v>27</v>
      </c>
      <c r="F12" s="6" t="s">
        <v>107</v>
      </c>
      <c r="G12" s="7"/>
      <c r="H12" s="7"/>
      <c r="I12" s="7"/>
      <c r="J12" s="7"/>
      <c r="K12" s="7"/>
      <c r="L12" s="7"/>
      <c r="M12" s="7"/>
      <c r="N12" s="7"/>
      <c r="O12" s="7"/>
    </row>
    <row r="13" s="1" customFormat="1" ht="375" spans="1:15">
      <c r="A13" s="3">
        <v>12</v>
      </c>
      <c r="B13" s="5" t="s">
        <v>108</v>
      </c>
      <c r="C13" s="5" t="s">
        <v>17</v>
      </c>
      <c r="D13" s="5">
        <v>7</v>
      </c>
      <c r="E13" s="5" t="s">
        <v>32</v>
      </c>
      <c r="F13" s="6" t="s">
        <v>109</v>
      </c>
      <c r="G13" s="7"/>
      <c r="H13" s="7"/>
      <c r="I13" s="7"/>
      <c r="J13" s="7"/>
      <c r="K13" s="7"/>
      <c r="L13" s="7"/>
      <c r="M13" s="7"/>
      <c r="N13" s="7"/>
      <c r="O13" s="7"/>
    </row>
    <row r="14" s="1" customFormat="1" ht="187.5" spans="1:15">
      <c r="A14" s="3">
        <v>13</v>
      </c>
      <c r="B14" s="5" t="s">
        <v>110</v>
      </c>
      <c r="C14" s="5" t="s">
        <v>17</v>
      </c>
      <c r="D14" s="5">
        <v>1</v>
      </c>
      <c r="E14" s="5" t="s">
        <v>32</v>
      </c>
      <c r="F14" s="6" t="s">
        <v>111</v>
      </c>
      <c r="G14" s="7"/>
      <c r="H14" s="7"/>
      <c r="I14" s="7"/>
      <c r="J14" s="7"/>
      <c r="K14" s="7"/>
      <c r="L14" s="7"/>
      <c r="M14" s="7"/>
      <c r="N14" s="7"/>
      <c r="O14" s="7"/>
    </row>
    <row r="15" s="1" customFormat="1" ht="37.5" spans="1:15">
      <c r="A15" s="3">
        <v>14</v>
      </c>
      <c r="B15" s="5" t="s">
        <v>112</v>
      </c>
      <c r="C15" s="5" t="s">
        <v>17</v>
      </c>
      <c r="D15" s="5">
        <v>3</v>
      </c>
      <c r="E15" s="5" t="s">
        <v>113</v>
      </c>
      <c r="F15" s="6" t="s">
        <v>114</v>
      </c>
      <c r="G15" s="7"/>
      <c r="H15" s="7"/>
      <c r="I15" s="7"/>
      <c r="J15" s="7"/>
      <c r="K15" s="7"/>
      <c r="L15" s="7"/>
      <c r="M15" s="7"/>
      <c r="N15" s="7"/>
      <c r="O15" s="7"/>
    </row>
    <row r="16" s="1" customFormat="1" ht="37.5" spans="1:15">
      <c r="A16" s="3">
        <v>15</v>
      </c>
      <c r="B16" s="5" t="s">
        <v>115</v>
      </c>
      <c r="C16" s="5" t="s">
        <v>17</v>
      </c>
      <c r="D16" s="5">
        <v>3</v>
      </c>
      <c r="E16" s="5" t="s">
        <v>113</v>
      </c>
      <c r="F16" s="6" t="s">
        <v>116</v>
      </c>
      <c r="G16" s="7"/>
      <c r="H16" s="7"/>
      <c r="I16" s="7"/>
      <c r="J16" s="7"/>
      <c r="K16" s="7"/>
      <c r="L16" s="7"/>
      <c r="M16" s="7"/>
      <c r="N16" s="7"/>
      <c r="O16" s="7"/>
    </row>
    <row r="17" ht="409.5" spans="1:15">
      <c r="A17" s="3">
        <v>16</v>
      </c>
      <c r="B17" s="9" t="s">
        <v>117</v>
      </c>
      <c r="C17" s="9" t="s">
        <v>17</v>
      </c>
      <c r="D17" s="9">
        <v>1</v>
      </c>
      <c r="E17" s="9" t="s">
        <v>113</v>
      </c>
      <c r="F17" s="10" t="s">
        <v>118</v>
      </c>
      <c r="G17" s="11"/>
      <c r="H17" s="11"/>
      <c r="I17" s="11"/>
      <c r="J17" s="11"/>
      <c r="K17" s="11"/>
      <c r="L17" s="11"/>
      <c r="M17" s="11"/>
      <c r="N17" s="11"/>
      <c r="O17" s="11"/>
    </row>
  </sheetData>
  <autoFilter ref="A1:F17">
    <extLst/>
  </autoFilter>
  <conditionalFormatting sqref="B2">
    <cfRule type="duplicateValues" dxfId="0" priority="40"/>
  </conditionalFormatting>
  <conditionalFormatting sqref="B15:B16">
    <cfRule type="duplicateValues" dxfId="0" priority="1"/>
  </conditionalFormatting>
  <conditionalFormatting sqref="B6 B8:B14">
    <cfRule type="duplicateValues" dxfId="0" priority="4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pane xSplit="5" ySplit="1" topLeftCell="F2" activePane="bottomRight" state="frozen"/>
      <selection/>
      <selection pane="topRight"/>
      <selection pane="bottomLeft"/>
      <selection pane="bottomRight" activeCell="G2" sqref="G2"/>
    </sheetView>
  </sheetViews>
  <sheetFormatPr defaultColWidth="9" defaultRowHeight="14.25" outlineLevelRow="2"/>
  <cols>
    <col min="1" max="1" width="6.25" style="2" customWidth="1"/>
    <col min="2" max="2" width="7.125" style="2" customWidth="1"/>
    <col min="3" max="3" width="7.5" style="2" customWidth="1"/>
    <col min="4" max="5" width="7.125" style="2" customWidth="1"/>
    <col min="6" max="6" width="58.75" style="2" customWidth="1"/>
    <col min="7" max="7" width="10.875" style="2" customWidth="1"/>
    <col min="8" max="9" width="5.875" style="2" customWidth="1"/>
    <col min="10" max="10" width="10.875" style="2" customWidth="1"/>
    <col min="11" max="11" width="13.375" style="2" customWidth="1"/>
    <col min="12" max="14" width="10.875" style="2" customWidth="1"/>
    <col min="15" max="15" width="11.0416666666667" style="2" customWidth="1"/>
    <col min="16" max="16384" width="9" style="2"/>
  </cols>
  <sheetData>
    <row r="1" ht="37.5"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409.5" spans="1:15">
      <c r="A2" s="3">
        <v>1</v>
      </c>
      <c r="B2" s="5" t="s">
        <v>16</v>
      </c>
      <c r="C2" s="5" t="s">
        <v>17</v>
      </c>
      <c r="D2" s="5">
        <v>3</v>
      </c>
      <c r="E2" s="20" t="s">
        <v>18</v>
      </c>
      <c r="F2" s="6" t="s">
        <v>19</v>
      </c>
      <c r="G2" s="7"/>
      <c r="H2" s="7"/>
      <c r="I2" s="7"/>
      <c r="J2" s="7"/>
      <c r="K2" s="7"/>
      <c r="L2" s="7"/>
      <c r="M2" s="7"/>
      <c r="N2" s="7"/>
      <c r="O2" s="7"/>
    </row>
    <row r="3" s="1" customFormat="1" ht="409.5" spans="1:15">
      <c r="A3" s="3">
        <v>2</v>
      </c>
      <c r="B3" s="5" t="s">
        <v>20</v>
      </c>
      <c r="C3" s="5" t="s">
        <v>17</v>
      </c>
      <c r="D3" s="5">
        <v>8</v>
      </c>
      <c r="E3" s="5" t="s">
        <v>18</v>
      </c>
      <c r="F3" s="6" t="s">
        <v>21</v>
      </c>
      <c r="G3" s="7"/>
      <c r="H3" s="7"/>
      <c r="I3" s="7"/>
      <c r="J3" s="7"/>
      <c r="K3" s="7"/>
      <c r="L3" s="7"/>
      <c r="M3" s="7"/>
      <c r="N3" s="7"/>
      <c r="O3" s="7"/>
    </row>
  </sheetData>
  <autoFilter ref="A1:F3">
    <extLst/>
  </autoFilter>
  <conditionalFormatting sqref="B2:B3">
    <cfRule type="duplicateValues" dxfId="0" priority="37"/>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pane xSplit="5" ySplit="1" topLeftCell="F2" activePane="bottomRight" state="frozen"/>
      <selection/>
      <selection pane="topRight"/>
      <selection pane="bottomLeft"/>
      <selection pane="bottomRight" activeCell="G1" sqref="G1:O1"/>
    </sheetView>
  </sheetViews>
  <sheetFormatPr defaultColWidth="9" defaultRowHeight="14.25" outlineLevelRow="2"/>
  <cols>
    <col min="1" max="1" width="5" style="2" customWidth="1"/>
    <col min="2" max="2" width="7.625" style="2" customWidth="1"/>
    <col min="3" max="3" width="6.83333333333333" style="2" customWidth="1"/>
    <col min="4" max="4" width="6.125" style="2" customWidth="1"/>
    <col min="5" max="5" width="7" style="2" customWidth="1"/>
    <col min="6" max="6" width="58.625" style="2" customWidth="1"/>
    <col min="7" max="7" width="10.875" style="2" customWidth="1"/>
    <col min="8" max="9" width="5.875" style="2" customWidth="1"/>
    <col min="10" max="10" width="10.875" style="2" customWidth="1"/>
    <col min="11" max="11" width="14.25" style="2" customWidth="1"/>
    <col min="12" max="14" width="11.125" style="2" customWidth="1"/>
    <col min="15" max="15" width="5.875" style="2" customWidth="1"/>
    <col min="16" max="16384" width="9" style="2"/>
  </cols>
  <sheetData>
    <row r="1" ht="37.5"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409.5" spans="1:15">
      <c r="A2" s="3">
        <v>1</v>
      </c>
      <c r="B2" s="5" t="s">
        <v>22</v>
      </c>
      <c r="C2" s="5" t="s">
        <v>17</v>
      </c>
      <c r="D2" s="5">
        <v>1</v>
      </c>
      <c r="E2" s="5" t="s">
        <v>18</v>
      </c>
      <c r="F2" s="6" t="s">
        <v>23</v>
      </c>
      <c r="G2" s="7"/>
      <c r="H2" s="7"/>
      <c r="I2" s="7"/>
      <c r="J2" s="7"/>
      <c r="K2" s="7"/>
      <c r="L2" s="7"/>
      <c r="M2" s="7"/>
      <c r="N2" s="7"/>
      <c r="O2" s="7"/>
    </row>
    <row r="3" s="1" customFormat="1" ht="409.5" spans="1:15">
      <c r="A3" s="3">
        <v>2</v>
      </c>
      <c r="B3" s="5" t="s">
        <v>24</v>
      </c>
      <c r="C3" s="5" t="s">
        <v>17</v>
      </c>
      <c r="D3" s="5">
        <f>3</f>
        <v>3</v>
      </c>
      <c r="E3" s="5" t="s">
        <v>18</v>
      </c>
      <c r="F3" s="6" t="s">
        <v>25</v>
      </c>
      <c r="G3" s="7"/>
      <c r="H3" s="7"/>
      <c r="I3" s="7"/>
      <c r="J3" s="7"/>
      <c r="K3" s="7"/>
      <c r="L3" s="7"/>
      <c r="M3" s="7"/>
      <c r="N3" s="7"/>
      <c r="O3" s="7"/>
    </row>
  </sheetData>
  <autoFilter ref="A1:F3">
    <extLst/>
  </autoFilter>
  <conditionalFormatting sqref="B2:B3">
    <cfRule type="duplicateValues" dxfId="0" priority="40"/>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workbookViewId="0">
      <pane xSplit="5" ySplit="1" topLeftCell="F2" activePane="bottomRight" state="frozen"/>
      <selection/>
      <selection pane="topRight"/>
      <selection pane="bottomLeft"/>
      <selection pane="bottomRight" activeCell="G1" sqref="G1:O1"/>
    </sheetView>
  </sheetViews>
  <sheetFormatPr defaultColWidth="9" defaultRowHeight="14.25" outlineLevelRow="5"/>
  <cols>
    <col min="1" max="1" width="5" style="2" customWidth="1"/>
    <col min="2" max="2" width="8.125" style="2" customWidth="1"/>
    <col min="3" max="4" width="6.125" style="2" customWidth="1"/>
    <col min="5" max="5" width="7.5" style="2" customWidth="1"/>
    <col min="6" max="6" width="50.625" style="2" customWidth="1"/>
    <col min="7" max="7" width="7" style="2" customWidth="1"/>
    <col min="8" max="9" width="5.875" style="2" customWidth="1"/>
    <col min="10" max="10" width="10.875" style="2" customWidth="1"/>
    <col min="11" max="11" width="13.375" style="2" customWidth="1"/>
    <col min="12" max="14" width="10.875" style="2" customWidth="1"/>
    <col min="15" max="15" width="5.875" style="2" customWidth="1"/>
    <col min="16" max="16384" width="9" style="2"/>
  </cols>
  <sheetData>
    <row r="1" ht="37.5"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409.5" spans="1:15">
      <c r="A2" s="3">
        <v>1</v>
      </c>
      <c r="B2" s="5" t="s">
        <v>26</v>
      </c>
      <c r="C2" s="5" t="s">
        <v>17</v>
      </c>
      <c r="D2" s="5">
        <v>2</v>
      </c>
      <c r="E2" s="5" t="s">
        <v>27</v>
      </c>
      <c r="F2" s="8" t="s">
        <v>28</v>
      </c>
      <c r="G2" s="7"/>
      <c r="H2" s="7"/>
      <c r="I2" s="7"/>
      <c r="J2" s="7"/>
      <c r="K2" s="7"/>
      <c r="L2" s="7"/>
      <c r="M2" s="7"/>
      <c r="N2" s="7"/>
      <c r="O2" s="7"/>
    </row>
    <row r="3" s="1" customFormat="1" ht="409" customHeight="1" spans="1:15">
      <c r="A3" s="3">
        <v>2</v>
      </c>
      <c r="B3" s="5" t="s">
        <v>29</v>
      </c>
      <c r="C3" s="5" t="s">
        <v>17</v>
      </c>
      <c r="D3" s="5">
        <v>1</v>
      </c>
      <c r="E3" s="5" t="s">
        <v>27</v>
      </c>
      <c r="F3" s="6" t="s">
        <v>30</v>
      </c>
      <c r="G3" s="7"/>
      <c r="H3" s="7"/>
      <c r="I3" s="7"/>
      <c r="J3" s="7"/>
      <c r="K3" s="7"/>
      <c r="L3" s="7"/>
      <c r="M3" s="7"/>
      <c r="N3" s="7"/>
      <c r="O3" s="7"/>
    </row>
    <row r="4" s="1" customFormat="1" ht="174" customHeight="1" spans="1:15">
      <c r="A4" s="3">
        <v>3</v>
      </c>
      <c r="B4" s="5" t="s">
        <v>31</v>
      </c>
      <c r="C4" s="5" t="s">
        <v>17</v>
      </c>
      <c r="D4" s="5">
        <v>2</v>
      </c>
      <c r="E4" s="5" t="s">
        <v>32</v>
      </c>
      <c r="F4" s="6" t="s">
        <v>33</v>
      </c>
      <c r="G4" s="7"/>
      <c r="H4" s="7"/>
      <c r="I4" s="7"/>
      <c r="J4" s="7"/>
      <c r="K4" s="7"/>
      <c r="L4" s="7"/>
      <c r="M4" s="7"/>
      <c r="N4" s="7"/>
      <c r="O4" s="7"/>
    </row>
    <row r="5" s="1" customFormat="1" ht="193" customHeight="1" spans="1:15">
      <c r="A5" s="3">
        <v>4</v>
      </c>
      <c r="B5" s="5" t="s">
        <v>34</v>
      </c>
      <c r="C5" s="5" t="s">
        <v>17</v>
      </c>
      <c r="D5" s="5">
        <v>2</v>
      </c>
      <c r="E5" s="5" t="s">
        <v>32</v>
      </c>
      <c r="F5" s="6" t="s">
        <v>35</v>
      </c>
      <c r="G5" s="7"/>
      <c r="H5" s="7"/>
      <c r="I5" s="7"/>
      <c r="J5" s="7"/>
      <c r="K5" s="7"/>
      <c r="L5" s="7"/>
      <c r="M5" s="7"/>
      <c r="N5" s="7"/>
      <c r="O5" s="7"/>
    </row>
    <row r="6" s="1" customFormat="1" ht="409" customHeight="1" spans="1:15">
      <c r="A6" s="3">
        <v>5</v>
      </c>
      <c r="B6" s="5" t="s">
        <v>36</v>
      </c>
      <c r="C6" s="5" t="s">
        <v>17</v>
      </c>
      <c r="D6" s="5">
        <v>1</v>
      </c>
      <c r="E6" s="5" t="s">
        <v>37</v>
      </c>
      <c r="F6" s="6" t="s">
        <v>38</v>
      </c>
      <c r="G6" s="7"/>
      <c r="H6" s="7"/>
      <c r="I6" s="7"/>
      <c r="J6" s="7"/>
      <c r="K6" s="7"/>
      <c r="L6" s="7"/>
      <c r="M6" s="7"/>
      <c r="N6" s="7"/>
      <c r="O6" s="7"/>
    </row>
  </sheetData>
  <autoFilter ref="A1:F6">
    <extLst/>
  </autoFilter>
  <conditionalFormatting sqref="B2">
    <cfRule type="duplicateValues" dxfId="0" priority="3"/>
  </conditionalFormatting>
  <conditionalFormatting sqref="B3">
    <cfRule type="duplicateValues" dxfId="0" priority="2"/>
  </conditionalFormatting>
  <conditionalFormatting sqref="B6">
    <cfRule type="duplicateValues" dxfId="0" priority="1"/>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pane xSplit="5" ySplit="1" topLeftCell="F7" activePane="bottomRight" state="frozen"/>
      <selection/>
      <selection pane="topRight"/>
      <selection pane="bottomLeft"/>
      <selection pane="bottomRight" activeCell="G1" sqref="G1:O1"/>
    </sheetView>
  </sheetViews>
  <sheetFormatPr defaultColWidth="9" defaultRowHeight="14.25" outlineLevelRow="7"/>
  <cols>
    <col min="1" max="1" width="6" style="2" customWidth="1"/>
    <col min="2" max="2" width="7.375" style="2" customWidth="1"/>
    <col min="3" max="3" width="6.58333333333333" style="2" customWidth="1"/>
    <col min="4" max="4" width="9" style="2" customWidth="1"/>
    <col min="5" max="5" width="6.25" style="2" customWidth="1"/>
    <col min="6" max="6" width="40.125" style="2" customWidth="1"/>
    <col min="7" max="7" width="10.875" style="2" customWidth="1"/>
    <col min="8" max="9" width="5.875" style="2" customWidth="1"/>
    <col min="10" max="10" width="10.875" style="2" customWidth="1"/>
    <col min="11" max="11" width="13.375" style="2" customWidth="1"/>
    <col min="12" max="14" width="10.875" style="2" customWidth="1"/>
    <col min="15" max="15" width="5.875" style="2" customWidth="1"/>
    <col min="16" max="16384" width="9" style="2"/>
  </cols>
  <sheetData>
    <row r="1" ht="44" customHeight="1"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409" customHeight="1" spans="1:15">
      <c r="A2" s="3">
        <v>1</v>
      </c>
      <c r="B2" s="5" t="s">
        <v>39</v>
      </c>
      <c r="C2" s="5" t="s">
        <v>17</v>
      </c>
      <c r="D2" s="5">
        <v>3</v>
      </c>
      <c r="E2" s="5" t="s">
        <v>18</v>
      </c>
      <c r="F2" s="6" t="s">
        <v>40</v>
      </c>
      <c r="G2" s="7"/>
      <c r="H2" s="7"/>
      <c r="I2" s="7"/>
      <c r="J2" s="7"/>
      <c r="K2" s="7"/>
      <c r="L2" s="7"/>
      <c r="M2" s="7"/>
      <c r="N2" s="7"/>
      <c r="O2" s="7"/>
    </row>
    <row r="3" s="1" customFormat="1" ht="189" customHeight="1" spans="1:15">
      <c r="A3" s="3">
        <v>2</v>
      </c>
      <c r="B3" s="5" t="s">
        <v>41</v>
      </c>
      <c r="C3" s="5" t="s">
        <v>17</v>
      </c>
      <c r="D3" s="5">
        <v>1</v>
      </c>
      <c r="E3" s="5" t="s">
        <v>18</v>
      </c>
      <c r="F3" s="6" t="s">
        <v>42</v>
      </c>
      <c r="G3" s="7"/>
      <c r="H3" s="7"/>
      <c r="I3" s="7"/>
      <c r="J3" s="7"/>
      <c r="K3" s="7"/>
      <c r="L3" s="7"/>
      <c r="M3" s="7"/>
      <c r="N3" s="7"/>
      <c r="O3" s="7"/>
    </row>
    <row r="4" s="1" customFormat="1" ht="190" customHeight="1" spans="1:15">
      <c r="A4" s="3">
        <v>3</v>
      </c>
      <c r="B4" s="5" t="s">
        <v>43</v>
      </c>
      <c r="C4" s="5" t="s">
        <v>17</v>
      </c>
      <c r="D4" s="5">
        <v>1</v>
      </c>
      <c r="E4" s="5" t="s">
        <v>18</v>
      </c>
      <c r="F4" s="6" t="s">
        <v>44</v>
      </c>
      <c r="G4" s="7"/>
      <c r="H4" s="7"/>
      <c r="I4" s="7"/>
      <c r="J4" s="7"/>
      <c r="K4" s="7"/>
      <c r="L4" s="7"/>
      <c r="M4" s="7"/>
      <c r="N4" s="7"/>
      <c r="O4" s="7"/>
    </row>
    <row r="5" s="1" customFormat="1" ht="138" customHeight="1" spans="1:15">
      <c r="A5" s="3">
        <v>4</v>
      </c>
      <c r="B5" s="5" t="s">
        <v>45</v>
      </c>
      <c r="C5" s="5" t="s">
        <v>17</v>
      </c>
      <c r="D5" s="5">
        <v>2</v>
      </c>
      <c r="E5" s="5" t="s">
        <v>18</v>
      </c>
      <c r="F5" s="6" t="s">
        <v>46</v>
      </c>
      <c r="G5" s="7"/>
      <c r="H5" s="7"/>
      <c r="I5" s="7"/>
      <c r="J5" s="7"/>
      <c r="K5" s="7"/>
      <c r="L5" s="7"/>
      <c r="M5" s="7"/>
      <c r="N5" s="7"/>
      <c r="O5" s="7"/>
    </row>
    <row r="6" s="1" customFormat="1" ht="232" customHeight="1" spans="1:15">
      <c r="A6" s="3">
        <v>5</v>
      </c>
      <c r="B6" s="5" t="s">
        <v>47</v>
      </c>
      <c r="C6" s="5" t="s">
        <v>17</v>
      </c>
      <c r="D6" s="5">
        <v>4</v>
      </c>
      <c r="E6" s="5" t="s">
        <v>18</v>
      </c>
      <c r="F6" s="6" t="s">
        <v>48</v>
      </c>
      <c r="G6" s="7"/>
      <c r="H6" s="7"/>
      <c r="I6" s="7"/>
      <c r="J6" s="7"/>
      <c r="K6" s="7"/>
      <c r="L6" s="7"/>
      <c r="M6" s="7"/>
      <c r="N6" s="7"/>
      <c r="O6" s="7"/>
    </row>
    <row r="7" s="1" customFormat="1" ht="409" customHeight="1" spans="1:15">
      <c r="A7" s="3">
        <v>6</v>
      </c>
      <c r="B7" s="5" t="s">
        <v>49</v>
      </c>
      <c r="C7" s="5" t="s">
        <v>17</v>
      </c>
      <c r="D7" s="5">
        <v>1</v>
      </c>
      <c r="E7" s="5" t="s">
        <v>18</v>
      </c>
      <c r="F7" s="6" t="s">
        <v>50</v>
      </c>
      <c r="G7" s="7"/>
      <c r="H7" s="7"/>
      <c r="I7" s="7"/>
      <c r="J7" s="7"/>
      <c r="K7" s="7"/>
      <c r="L7" s="7"/>
      <c r="M7" s="7"/>
      <c r="N7" s="7"/>
      <c r="O7" s="7"/>
    </row>
    <row r="8" ht="52" customHeight="1"/>
  </sheetData>
  <autoFilter ref="A1:F7">
    <extLst/>
  </autoFilter>
  <conditionalFormatting sqref="B7">
    <cfRule type="duplicateValues" dxfId="0" priority="8"/>
  </conditionalFormatting>
  <conditionalFormatting sqref="B4:B5 B2">
    <cfRule type="duplicateValues" dxfId="0" priority="35"/>
  </conditionalFormatting>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workbookViewId="0">
      <pane xSplit="5" ySplit="1" topLeftCell="F4" activePane="bottomRight" state="frozen"/>
      <selection/>
      <selection pane="topRight"/>
      <selection pane="bottomLeft"/>
      <selection pane="bottomRight" activeCell="G1" sqref="G1:O1"/>
    </sheetView>
  </sheetViews>
  <sheetFormatPr defaultColWidth="9" defaultRowHeight="14.25" outlineLevelRow="4"/>
  <cols>
    <col min="1" max="1" width="6.25" style="2" customWidth="1"/>
    <col min="2" max="2" width="6.5" style="2" customWidth="1"/>
    <col min="3" max="3" width="7" style="2" customWidth="1"/>
    <col min="4" max="4" width="7.5" style="2" customWidth="1"/>
    <col min="5" max="5" width="7.25" style="2" customWidth="1"/>
    <col min="6" max="6" width="44" style="2" customWidth="1"/>
    <col min="7" max="7" width="6.75" style="2" customWidth="1"/>
    <col min="8" max="9" width="8.5" style="2" customWidth="1"/>
    <col min="10" max="10" width="12.625" style="2" customWidth="1"/>
    <col min="11" max="11" width="15" style="2" customWidth="1"/>
    <col min="12" max="14" width="12.625" style="2" customWidth="1"/>
    <col min="15" max="16" width="8.5" style="2" customWidth="1"/>
    <col min="17" max="16384" width="9" style="2"/>
  </cols>
  <sheetData>
    <row r="1" ht="37.5"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212" customHeight="1" spans="1:15">
      <c r="A2" s="3">
        <v>1</v>
      </c>
      <c r="B2" s="18" t="s">
        <v>51</v>
      </c>
      <c r="C2" s="5" t="s">
        <v>17</v>
      </c>
      <c r="D2" s="5">
        <v>1</v>
      </c>
      <c r="E2" s="5" t="s">
        <v>18</v>
      </c>
      <c r="F2" s="6" t="s">
        <v>52</v>
      </c>
      <c r="G2" s="7"/>
      <c r="H2" s="7"/>
      <c r="I2" s="7"/>
      <c r="J2" s="7"/>
      <c r="K2" s="7"/>
      <c r="L2" s="7"/>
      <c r="M2" s="7"/>
      <c r="N2" s="7"/>
      <c r="O2" s="7"/>
    </row>
    <row r="3" s="1" customFormat="1" ht="156" customHeight="1" spans="1:15">
      <c r="A3" s="3">
        <v>2</v>
      </c>
      <c r="B3" s="5" t="s">
        <v>53</v>
      </c>
      <c r="C3" s="5" t="s">
        <v>17</v>
      </c>
      <c r="D3" s="5">
        <v>1</v>
      </c>
      <c r="E3" s="5" t="s">
        <v>18</v>
      </c>
      <c r="F3" s="6" t="s">
        <v>54</v>
      </c>
      <c r="G3" s="7"/>
      <c r="H3" s="7"/>
      <c r="I3" s="7"/>
      <c r="J3" s="7"/>
      <c r="K3" s="7"/>
      <c r="L3" s="7"/>
      <c r="M3" s="7"/>
      <c r="N3" s="7"/>
      <c r="O3" s="7"/>
    </row>
    <row r="4" s="1" customFormat="1" ht="195" customHeight="1" spans="1:15">
      <c r="A4" s="3">
        <v>3</v>
      </c>
      <c r="B4" s="18" t="s">
        <v>55</v>
      </c>
      <c r="C4" s="5" t="s">
        <v>17</v>
      </c>
      <c r="D4" s="5">
        <f>6</f>
        <v>6</v>
      </c>
      <c r="E4" s="5" t="s">
        <v>18</v>
      </c>
      <c r="F4" s="6" t="s">
        <v>56</v>
      </c>
      <c r="G4" s="7"/>
      <c r="H4" s="7"/>
      <c r="I4" s="7"/>
      <c r="J4" s="7"/>
      <c r="K4" s="7"/>
      <c r="L4" s="7"/>
      <c r="M4" s="7"/>
      <c r="N4" s="7"/>
      <c r="O4" s="7"/>
    </row>
    <row r="5" ht="188" customHeight="1" spans="1:15">
      <c r="A5" s="19">
        <v>4</v>
      </c>
      <c r="B5" s="9" t="s">
        <v>57</v>
      </c>
      <c r="C5" s="9" t="s">
        <v>17</v>
      </c>
      <c r="D5" s="9">
        <v>2</v>
      </c>
      <c r="E5" s="5" t="s">
        <v>18</v>
      </c>
      <c r="F5" s="6" t="s">
        <v>58</v>
      </c>
      <c r="G5" s="11"/>
      <c r="H5" s="11"/>
      <c r="I5" s="11"/>
      <c r="J5" s="11"/>
      <c r="K5" s="11"/>
      <c r="L5" s="11"/>
      <c r="M5" s="11"/>
      <c r="N5" s="11"/>
      <c r="O5" s="11"/>
    </row>
  </sheetData>
  <autoFilter ref="A1:F5">
    <extLst/>
  </autoFilter>
  <conditionalFormatting sqref="B2">
    <cfRule type="duplicateValues" dxfId="0" priority="3"/>
  </conditionalFormatting>
  <conditionalFormatting sqref="B3">
    <cfRule type="duplicateValues" dxfId="0" priority="2"/>
  </conditionalFormatting>
  <conditionalFormatting sqref="B4">
    <cfRule type="duplicateValues" dxfId="0" priority="1"/>
  </conditionalFormatting>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
  <sheetViews>
    <sheetView workbookViewId="0">
      <pane xSplit="5" ySplit="1" topLeftCell="F2" activePane="bottomRight" state="frozen"/>
      <selection/>
      <selection pane="topRight"/>
      <selection pane="bottomLeft"/>
      <selection pane="bottomRight" activeCell="G1" sqref="G1:O1"/>
    </sheetView>
  </sheetViews>
  <sheetFormatPr defaultColWidth="9" defaultRowHeight="14.25" outlineLevelRow="1"/>
  <cols>
    <col min="1" max="1" width="5.41666666666667" style="2" customWidth="1"/>
    <col min="2" max="2" width="8" style="2" customWidth="1"/>
    <col min="3" max="3" width="7.75" style="2" customWidth="1"/>
    <col min="4" max="4" width="8.25" style="2" customWidth="1"/>
    <col min="5" max="5" width="7.5" style="2" customWidth="1"/>
    <col min="6" max="6" width="40.375" style="2" customWidth="1"/>
    <col min="7" max="9" width="11.875" style="2" customWidth="1"/>
    <col min="10" max="10" width="12" style="2" customWidth="1"/>
    <col min="11" max="11" width="14.5" style="2" customWidth="1"/>
    <col min="12" max="14" width="11.875" style="2" customWidth="1"/>
    <col min="15" max="16384" width="9" style="2"/>
  </cols>
  <sheetData>
    <row r="1" ht="37.5"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409" customHeight="1" spans="1:15">
      <c r="A2" s="3">
        <v>1</v>
      </c>
      <c r="B2" s="5" t="s">
        <v>59</v>
      </c>
      <c r="C2" s="5" t="s">
        <v>17</v>
      </c>
      <c r="D2" s="5">
        <v>1</v>
      </c>
      <c r="E2" s="5" t="s">
        <v>27</v>
      </c>
      <c r="F2" s="8" t="s">
        <v>60</v>
      </c>
      <c r="G2" s="7"/>
      <c r="H2" s="7"/>
      <c r="I2" s="7"/>
      <c r="J2" s="7"/>
      <c r="K2" s="7"/>
      <c r="L2" s="7"/>
      <c r="M2" s="7"/>
      <c r="N2" s="7"/>
      <c r="O2" s="7"/>
    </row>
  </sheetData>
  <autoFilter ref="A1:F2">
    <extLst/>
  </autoFilter>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pane xSplit="5" ySplit="1" topLeftCell="F3" activePane="bottomRight" state="frozen"/>
      <selection/>
      <selection pane="topRight"/>
      <selection pane="bottomLeft"/>
      <selection pane="bottomRight" activeCell="G1" sqref="G1:O1"/>
    </sheetView>
  </sheetViews>
  <sheetFormatPr defaultColWidth="9" defaultRowHeight="14.25" outlineLevelRow="2"/>
  <cols>
    <col min="1" max="1" width="6.25" style="2" customWidth="1"/>
    <col min="2" max="2" width="8.25" style="2" customWidth="1"/>
    <col min="3" max="3" width="6.08333333333333" style="2" customWidth="1"/>
    <col min="4" max="4" width="8.16666666666667" style="2" customWidth="1"/>
    <col min="5" max="5" width="7.375" style="2" customWidth="1"/>
    <col min="6" max="6" width="36.625" style="2" customWidth="1"/>
    <col min="7" max="9" width="6.75" style="2" customWidth="1"/>
    <col min="10" max="10" width="11.875" style="2" customWidth="1"/>
    <col min="11" max="14" width="13.375" style="2" customWidth="1"/>
    <col min="15" max="16384" width="9" style="2"/>
  </cols>
  <sheetData>
    <row r="1" ht="37.5" spans="1:15">
      <c r="A1" s="3" t="s">
        <v>1</v>
      </c>
      <c r="B1" s="3" t="s">
        <v>2</v>
      </c>
      <c r="C1" s="3" t="s">
        <v>3</v>
      </c>
      <c r="D1" s="3" t="s">
        <v>4</v>
      </c>
      <c r="E1" s="3" t="s">
        <v>5</v>
      </c>
      <c r="F1" s="3" t="s">
        <v>6</v>
      </c>
      <c r="G1" s="4" t="s">
        <v>7</v>
      </c>
      <c r="H1" s="4" t="s">
        <v>8</v>
      </c>
      <c r="I1" s="4" t="s">
        <v>9</v>
      </c>
      <c r="J1" s="4" t="s">
        <v>10</v>
      </c>
      <c r="K1" s="4" t="s">
        <v>11</v>
      </c>
      <c r="L1" s="12" t="s">
        <v>12</v>
      </c>
      <c r="M1" s="12" t="s">
        <v>13</v>
      </c>
      <c r="N1" s="12" t="s">
        <v>14</v>
      </c>
      <c r="O1" s="13" t="s">
        <v>15</v>
      </c>
    </row>
    <row r="2" s="1" customFormat="1" ht="408" customHeight="1" spans="1:15">
      <c r="A2" s="3">
        <v>1</v>
      </c>
      <c r="B2" s="5" t="s">
        <v>61</v>
      </c>
      <c r="C2" s="5" t="s">
        <v>17</v>
      </c>
      <c r="D2" s="5">
        <v>3</v>
      </c>
      <c r="E2" s="5" t="s">
        <v>27</v>
      </c>
      <c r="F2" s="6" t="s">
        <v>62</v>
      </c>
      <c r="G2" s="7"/>
      <c r="H2" s="7"/>
      <c r="I2" s="7"/>
      <c r="J2" s="7"/>
      <c r="K2" s="7"/>
      <c r="L2" s="7"/>
      <c r="M2" s="7"/>
      <c r="N2" s="7"/>
      <c r="O2" s="7"/>
    </row>
    <row r="3" ht="409" customHeight="1" spans="1:15">
      <c r="A3" s="3">
        <v>2</v>
      </c>
      <c r="B3" s="5" t="s">
        <v>63</v>
      </c>
      <c r="C3" s="5" t="s">
        <v>17</v>
      </c>
      <c r="D3" s="5">
        <v>1</v>
      </c>
      <c r="E3" s="5" t="s">
        <v>27</v>
      </c>
      <c r="F3" s="6" t="s">
        <v>64</v>
      </c>
      <c r="G3" s="11"/>
      <c r="H3" s="11"/>
      <c r="I3" s="11"/>
      <c r="J3" s="11"/>
      <c r="K3" s="11"/>
      <c r="L3" s="11"/>
      <c r="M3" s="11"/>
      <c r="N3" s="11"/>
      <c r="O3" s="11"/>
    </row>
  </sheetData>
  <autoFilter ref="A1:F3">
    <extLst/>
  </autoFilter>
  <conditionalFormatting sqref="B2">
    <cfRule type="duplicateValues" dxfId="0" priority="1"/>
  </conditionalFormatting>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pane xSplit="5" ySplit="1" topLeftCell="F2" activePane="bottomRight" state="frozen"/>
      <selection/>
      <selection pane="topRight"/>
      <selection pane="bottomLeft"/>
      <selection pane="bottomRight" activeCell="G1" sqref="G1:O1"/>
    </sheetView>
  </sheetViews>
  <sheetFormatPr defaultColWidth="9" defaultRowHeight="14.25" outlineLevelRow="2"/>
  <cols>
    <col min="1" max="1" width="6.83333333333333" style="15" customWidth="1"/>
    <col min="2" max="2" width="7.125" style="2" customWidth="1"/>
    <col min="3" max="3" width="8.125" style="2" customWidth="1"/>
    <col min="4" max="4" width="8.75" style="2" customWidth="1"/>
    <col min="5" max="5" width="8.25" style="2" customWidth="1"/>
    <col min="6" max="6" width="48.25" style="2" customWidth="1"/>
    <col min="7" max="7" width="7.125" style="2" customWidth="1"/>
    <col min="8" max="8" width="8.75" style="2" customWidth="1"/>
    <col min="9" max="9" width="9" style="2"/>
    <col min="10" max="10" width="11.75" style="2" customWidth="1"/>
    <col min="11" max="11" width="14.875" style="2" customWidth="1"/>
    <col min="12" max="14" width="11.75" style="2" customWidth="1"/>
    <col min="15" max="16384" width="9" style="2"/>
  </cols>
  <sheetData>
    <row r="1" ht="37.5" spans="1:15">
      <c r="A1" s="3" t="s">
        <v>1</v>
      </c>
      <c r="B1" s="3" t="s">
        <v>2</v>
      </c>
      <c r="C1" s="3" t="s">
        <v>3</v>
      </c>
      <c r="D1" s="3" t="s">
        <v>4</v>
      </c>
      <c r="E1" s="3" t="s">
        <v>5</v>
      </c>
      <c r="F1" s="3" t="s">
        <v>65</v>
      </c>
      <c r="G1" s="4" t="s">
        <v>7</v>
      </c>
      <c r="H1" s="4" t="s">
        <v>8</v>
      </c>
      <c r="I1" s="4" t="s">
        <v>9</v>
      </c>
      <c r="J1" s="4" t="s">
        <v>10</v>
      </c>
      <c r="K1" s="4" t="s">
        <v>11</v>
      </c>
      <c r="L1" s="12" t="s">
        <v>12</v>
      </c>
      <c r="M1" s="12" t="s">
        <v>13</v>
      </c>
      <c r="N1" s="12" t="s">
        <v>14</v>
      </c>
      <c r="O1" s="13" t="s">
        <v>15</v>
      </c>
    </row>
    <row r="2" ht="409.5" spans="1:15">
      <c r="A2" s="16">
        <v>1</v>
      </c>
      <c r="B2" s="5" t="s">
        <v>66</v>
      </c>
      <c r="C2" s="5" t="s">
        <v>17</v>
      </c>
      <c r="D2" s="5">
        <v>1</v>
      </c>
      <c r="E2" s="5" t="s">
        <v>27</v>
      </c>
      <c r="F2" s="6" t="s">
        <v>67</v>
      </c>
      <c r="G2" s="11"/>
      <c r="H2" s="11"/>
      <c r="I2" s="11"/>
      <c r="J2" s="11"/>
      <c r="K2" s="11"/>
      <c r="L2" s="11"/>
      <c r="M2" s="11"/>
      <c r="N2" s="11"/>
      <c r="O2" s="11"/>
    </row>
    <row r="3" ht="409" customHeight="1" spans="1:15">
      <c r="A3" s="17">
        <v>2</v>
      </c>
      <c r="B3" s="5" t="s">
        <v>68</v>
      </c>
      <c r="C3" s="9" t="s">
        <v>17</v>
      </c>
      <c r="D3" s="9">
        <v>1</v>
      </c>
      <c r="E3" s="5" t="s">
        <v>27</v>
      </c>
      <c r="F3" s="10" t="s">
        <v>69</v>
      </c>
      <c r="G3" s="11"/>
      <c r="H3" s="11"/>
      <c r="I3" s="11"/>
      <c r="J3" s="11"/>
      <c r="K3" s="11"/>
      <c r="L3" s="11"/>
      <c r="M3" s="11"/>
      <c r="N3" s="11"/>
      <c r="O3" s="11"/>
    </row>
  </sheetData>
  <autoFilter ref="A1:F3">
    <extLst/>
  </autoFilter>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设备技术需求总说明</vt:lpstr>
      <vt:lpstr>1包-优先到货</vt:lpstr>
      <vt:lpstr>2包-离心机</vt:lpstr>
      <vt:lpstr>3包-培养箱 </vt:lpstr>
      <vt:lpstr>4包-液氮设备</vt:lpstr>
      <vt:lpstr>5包-低温冰箱设备</vt:lpstr>
      <vt:lpstr>6包-流式细胞仪</vt:lpstr>
      <vt:lpstr>7包-显微成像设备</vt:lpstr>
      <vt:lpstr>8包-血液分析及培养仪</vt:lpstr>
      <vt:lpstr>9包-质控设备</vt:lpstr>
      <vt:lpstr>10包-其他设备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Hui_</cp:lastModifiedBy>
  <dcterms:created xsi:type="dcterms:W3CDTF">2016-12-02T08:54:00Z</dcterms:created>
  <cp:lastPrinted>2023-10-24T08:08:00Z</cp:lastPrinted>
  <dcterms:modified xsi:type="dcterms:W3CDTF">2024-03-15T09:38:06Z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63C158DC284D4F42844219B79F500C19_13</vt:lpwstr>
  </property>
  <property fmtid="{D5CDD505-2E9C-101B-9397-08002B2CF9AE}" pid="4" name="commondata">
    <vt:lpwstr>eyJoZGlkIjoiY2MxMzA4YzkxYTY5NGJkMjkyYzcxZTM3NTU4MDcyNjMifQ==</vt:lpwstr>
  </property>
</Properties>
</file>